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90" windowHeight="7755"/>
  </bookViews>
  <sheets>
    <sheet name="додаток  (2)" sheetId="1" r:id="rId1"/>
  </sheets>
  <definedNames>
    <definedName name="_xlnm.Print_Area" localSheetId="0">'додаток  (2)'!$A$1:$D$46</definedName>
  </definedNames>
  <calcPr calcId="152511"/>
</workbook>
</file>

<file path=xl/calcChain.xml><?xml version="1.0" encoding="utf-8"?>
<calcChain xmlns="http://schemas.openxmlformats.org/spreadsheetml/2006/main">
  <c r="C25" i="1" l="1"/>
  <c r="B25" i="1"/>
  <c r="C22" i="1"/>
  <c r="C41" i="1" s="1"/>
  <c r="C29" i="1"/>
  <c r="B29" i="1"/>
  <c r="D7" i="1" l="1"/>
  <c r="D12" i="1"/>
  <c r="B21" i="1"/>
  <c r="B41" i="1" s="1"/>
  <c r="B23" i="1"/>
  <c r="B22" i="1" s="1"/>
  <c r="D15" i="1" l="1"/>
  <c r="F41" i="1"/>
  <c r="D41" i="1"/>
</calcChain>
</file>

<file path=xl/sharedStrings.xml><?xml version="1.0" encoding="utf-8"?>
<sst xmlns="http://schemas.openxmlformats.org/spreadsheetml/2006/main" count="48" uniqueCount="47">
  <si>
    <t>ЗАТВЕРДЖЕНО</t>
  </si>
  <si>
    <t>Найменування напрямків (об'єктів)</t>
  </si>
  <si>
    <t>Сума, тис.грн.</t>
  </si>
  <si>
    <t>Сума за джерелами формування обласного дорожнього фонду, тис.грн.</t>
  </si>
  <si>
    <t>за рахунок коштів спеціального фонду обласного бюджету</t>
  </si>
  <si>
    <t>за рахунок коштів, що зараховуються на рахунках Служби автомобільних доріг у Донецькій області</t>
  </si>
  <si>
    <t>2.2.Капітальний ремонт вулиць і доріг у населених пунктах, що належать до комунальної власності, в тому числі</t>
  </si>
  <si>
    <t>2.3. Погашення зобов'язань за 2013 рік, узятих на облік органами Державної казначейської служби України, але не сплачених на кінець року, в тому числі</t>
  </si>
  <si>
    <t xml:space="preserve">Поточний ремонт та утримання автомобільних доріг загального користування місцевого значення </t>
  </si>
  <si>
    <t>Капітальний  ремонт автомобільних доріг,  що належать до комунальної власності</t>
  </si>
  <si>
    <t>Усього:</t>
  </si>
  <si>
    <t>С.О. Донецькова</t>
  </si>
  <si>
    <t>Розроблено Службою автомобільних доріг у Донецькій області</t>
  </si>
  <si>
    <t xml:space="preserve">Начальник Служби </t>
  </si>
  <si>
    <t>Г.В. Савченко</t>
  </si>
  <si>
    <t>м. Димитров, вул. Ушакова</t>
  </si>
  <si>
    <t>м. Димитров, вул. Шосейна</t>
  </si>
  <si>
    <t>м.Крамоторск, вул.Героїв Союзу на ділянці від вул.Філатова до вул.Заслонова</t>
  </si>
  <si>
    <t>м.Краматорськ, вул.Орджонікідзе (розворотне кільце тролейбусу)</t>
  </si>
  <si>
    <t>Напрямки використання коштів обласного дорожнього фонду у 2014 році</t>
  </si>
  <si>
    <t xml:space="preserve">                                                                                    1. Джерела формування</t>
  </si>
  <si>
    <t>1. Кошти спеціального фонду обласного бюджету</t>
  </si>
  <si>
    <t>1.1. Частина збору за першу реєстрацію транспортного засобу</t>
  </si>
  <si>
    <t xml:space="preserve">1.2. Залишок коштів обласного дорожнього фонду станом на 01.01.2014, у т. ч.:  </t>
  </si>
  <si>
    <t>частина збору за першу реєстрацію транспортного засобу</t>
  </si>
  <si>
    <t>2. Кошти, що зараховуються і обліковуються на рахунках Служби автомобільних доріг у Донецькій області</t>
  </si>
  <si>
    <t>2.1. Погашення заборгованості з відрахувань і зборів на будівництво, реконструкцію, ремонт і утримання автомобільних доріг загального користування, що зараховується і обліковується на рахунках Служби автомобільних доріг у Донецькій області</t>
  </si>
  <si>
    <t>2.2. Залишок коштів від погашення заборгованості з відрахувань і зборів на будівництво, реконструкцію, ремонт і утримання автомобільних доріг загального користування, що зараховується і обліковується на рахунках Служби автомобільних доріг у Донецькій області станом на 01.01.2014</t>
  </si>
  <si>
    <t xml:space="preserve">Усього: </t>
  </si>
  <si>
    <t>Обласний дорожній фонд</t>
  </si>
  <si>
    <t xml:space="preserve">Замовник виконання робіт - КП "Дільниця з ремонту, утримання автодоріг та споруд" міської ради м.Краматорськ  </t>
  </si>
  <si>
    <t xml:space="preserve">Замовник виконання робіт - Служба автомобільних доріг у Донецькій області  </t>
  </si>
  <si>
    <t>Керуючий справами виконавчого апарату обласної ради</t>
  </si>
  <si>
    <t xml:space="preserve">2. Напрямки використання                                        </t>
  </si>
  <si>
    <t>м.Краматорськ, вул.Шкільна на ділянці між вул.Р.Люксембург та вул.Союзна</t>
  </si>
  <si>
    <t>м.Краматорськ, вул.Велика Садова на ділянці між вул.М.Тореза та вул.Ш.Назаренко</t>
  </si>
  <si>
    <t>м.Краматорськ, вул.Шкуріна</t>
  </si>
  <si>
    <t>м.Краматорськ, вул.Філатова</t>
  </si>
  <si>
    <t>м.Краматорськ, вул.Моріса Тореза на ділянці між вул.Алейна та 20 років Жовтня</t>
  </si>
  <si>
    <t>м.Краматорськ, вул.Нижня від жилого будинку № 76 до жилого будинку №105</t>
  </si>
  <si>
    <t>м.Краматорськ, вул.Карла Маркса від жилого будинку №9 до жилого будинку №39</t>
  </si>
  <si>
    <t>розпорядження голови обласної ради</t>
  </si>
  <si>
    <t xml:space="preserve">2.1. Експлуатаційне  (зимове) утримання   автомобільних доріг загального користування місцевого значення, які знаходяться поза зоною АТО  </t>
  </si>
  <si>
    <t>2.4.Капітальний ремонт вулиць і доріг у населених пунктах, що належать до комунальної власності, в тому числі</t>
  </si>
  <si>
    <t>2.5. Нерозподілені кошти</t>
  </si>
  <si>
    <t>м.Краматорськ, вул. Вознесенського на ділянці між вул. Катеринича
та вул. Леніна</t>
  </si>
  <si>
    <t>04.11.2014 № 240р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</si>
</sst>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29"/>
      <color indexed="8"/>
      <name val="Times New Roman"/>
      <family val="1"/>
      <charset val="204"/>
    </font>
    <font>
      <sz val="29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29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sz val="26"/>
      <color indexed="8"/>
      <name val="Times New Roman"/>
      <family val="1"/>
      <charset val="204"/>
    </font>
    <font>
      <b/>
      <sz val="29"/>
      <name val="Times New Roman"/>
      <family val="1"/>
      <charset val="204"/>
    </font>
    <font>
      <b/>
      <sz val="24"/>
      <color indexed="8"/>
      <name val="Calibri"/>
      <family val="2"/>
      <charset val="204"/>
    </font>
    <font>
      <sz val="2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0" borderId="0" xfId="0" applyFont="1" applyAlignment="1">
      <alignment vertical="center" wrapText="1"/>
    </xf>
    <xf numFmtId="0" fontId="1" fillId="0" borderId="0" xfId="1" applyBorder="1"/>
    <xf numFmtId="0" fontId="4" fillId="0" borderId="0" xfId="1" applyFont="1"/>
    <xf numFmtId="164" fontId="2" fillId="0" borderId="0" xfId="0" applyNumberFormat="1" applyFont="1" applyAlignment="1">
      <alignment vertical="center" wrapText="1"/>
    </xf>
    <xf numFmtId="0" fontId="5" fillId="0" borderId="0" xfId="1" applyFont="1" applyBorder="1"/>
    <xf numFmtId="0" fontId="5" fillId="0" borderId="0" xfId="1" applyFont="1"/>
    <xf numFmtId="0" fontId="6" fillId="0" borderId="0" xfId="1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/>
    <xf numFmtId="0" fontId="7" fillId="0" borderId="0" xfId="1" applyFont="1"/>
    <xf numFmtId="0" fontId="6" fillId="0" borderId="5" xfId="1" applyFont="1" applyBorder="1" applyAlignment="1">
      <alignment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165" fontId="10" fillId="0" borderId="0" xfId="1" applyNumberFormat="1" applyFont="1" applyBorder="1"/>
    <xf numFmtId="0" fontId="3" fillId="0" borderId="8" xfId="1" applyFont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0" fontId="11" fillId="0" borderId="0" xfId="1" applyFont="1" applyAlignment="1">
      <alignment horizontal="left" wrapText="1"/>
    </xf>
    <xf numFmtId="0" fontId="4" fillId="0" borderId="0" xfId="1" applyFont="1" applyBorder="1"/>
    <xf numFmtId="0" fontId="7" fillId="0" borderId="0" xfId="1" applyFont="1" applyBorder="1"/>
    <xf numFmtId="0" fontId="7" fillId="0" borderId="0" xfId="1" applyFont="1"/>
    <xf numFmtId="0" fontId="5" fillId="0" borderId="0" xfId="1" applyFont="1"/>
    <xf numFmtId="0" fontId="5" fillId="0" borderId="0" xfId="1" applyFont="1" applyBorder="1"/>
    <xf numFmtId="165" fontId="6" fillId="0" borderId="5" xfId="1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165" fontId="11" fillId="0" borderId="8" xfId="1" applyNumberFormat="1" applyFont="1" applyBorder="1" applyAlignment="1">
      <alignment horizontal="center" wrapText="1"/>
    </xf>
    <xf numFmtId="0" fontId="3" fillId="0" borderId="8" xfId="1" applyFont="1" applyFill="1" applyBorder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2">
    <cellStyle name="Обычный" xfId="0" builtinId="0"/>
    <cellStyle name="Обычный_Додатки 1, 2,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F47"/>
  <sheetViews>
    <sheetView tabSelected="1" view="pageBreakPreview" zoomScale="33" zoomScaleNormal="50" zoomScaleSheetLayoutView="33" workbookViewId="0">
      <selection activeCell="A39" sqref="A39"/>
    </sheetView>
  </sheetViews>
  <sheetFormatPr defaultColWidth="10.28515625" defaultRowHeight="15" x14ac:dyDescent="0.25"/>
  <cols>
    <col min="1" max="1" width="179.85546875" style="1" customWidth="1"/>
    <col min="2" max="2" width="32.85546875" style="1" customWidth="1"/>
    <col min="3" max="3" width="45.42578125" style="1" customWidth="1"/>
    <col min="4" max="4" width="68.42578125" style="3" customWidth="1"/>
    <col min="5" max="5" width="14.5703125" style="3" customWidth="1"/>
    <col min="6" max="6" width="26.28515625" style="1" customWidth="1"/>
    <col min="7" max="7" width="25.42578125" style="1" customWidth="1"/>
    <col min="8" max="16384" width="10.28515625" style="1"/>
  </cols>
  <sheetData>
    <row r="1" spans="1:6" ht="47.25" customHeight="1" x14ac:dyDescent="0.25">
      <c r="B1" s="2"/>
      <c r="C1" s="36" t="s">
        <v>0</v>
      </c>
      <c r="D1" s="36"/>
    </row>
    <row r="2" spans="1:6" s="7" customFormat="1" ht="56.25" customHeight="1" x14ac:dyDescent="0.55000000000000004">
      <c r="A2" s="4"/>
      <c r="B2" s="5"/>
      <c r="C2" s="36" t="s">
        <v>41</v>
      </c>
      <c r="D2" s="36"/>
      <c r="E2" s="6"/>
    </row>
    <row r="3" spans="1:6" s="7" customFormat="1" ht="61.5" customHeight="1" x14ac:dyDescent="0.55000000000000004">
      <c r="A3" s="4"/>
      <c r="B3" s="5"/>
      <c r="C3" s="36" t="s">
        <v>46</v>
      </c>
      <c r="D3" s="36"/>
      <c r="E3" s="6"/>
    </row>
    <row r="4" spans="1:6" s="26" customFormat="1" ht="61.5" customHeight="1" x14ac:dyDescent="0.35">
      <c r="A4" s="53" t="s">
        <v>19</v>
      </c>
      <c r="B4" s="53"/>
      <c r="C4" s="53"/>
      <c r="D4" s="53"/>
      <c r="E4" s="27"/>
    </row>
    <row r="5" spans="1:6" s="26" customFormat="1" ht="61.5" customHeight="1" x14ac:dyDescent="0.35">
      <c r="A5" s="54" t="s">
        <v>29</v>
      </c>
      <c r="B5" s="54"/>
      <c r="C5" s="54"/>
      <c r="D5" s="12" t="s">
        <v>2</v>
      </c>
      <c r="E5" s="32"/>
      <c r="F5" s="33"/>
    </row>
    <row r="6" spans="1:6" s="26" customFormat="1" ht="61.5" customHeight="1" x14ac:dyDescent="0.35">
      <c r="A6" s="47" t="s">
        <v>20</v>
      </c>
      <c r="B6" s="48"/>
      <c r="C6" s="48"/>
      <c r="D6" s="49"/>
      <c r="E6" s="27"/>
    </row>
    <row r="7" spans="1:6" s="26" customFormat="1" ht="61.5" customHeight="1" x14ac:dyDescent="0.35">
      <c r="A7" s="47" t="s">
        <v>21</v>
      </c>
      <c r="B7" s="48"/>
      <c r="C7" s="49"/>
      <c r="D7" s="28">
        <f>D8+D10</f>
        <v>22841.199999999997</v>
      </c>
      <c r="E7" s="27"/>
    </row>
    <row r="8" spans="1:6" s="7" customFormat="1" ht="43.5" customHeight="1" x14ac:dyDescent="0.35">
      <c r="A8" s="50" t="s">
        <v>22</v>
      </c>
      <c r="B8" s="51"/>
      <c r="C8" s="52"/>
      <c r="D8" s="29">
        <v>9108.4</v>
      </c>
      <c r="E8" s="6"/>
    </row>
    <row r="9" spans="1:6" s="11" customFormat="1" ht="47.25" hidden="1" customHeight="1" x14ac:dyDescent="0.35">
      <c r="A9" s="8"/>
      <c r="B9" s="8"/>
      <c r="C9" s="8"/>
      <c r="D9" s="9"/>
      <c r="E9" s="10"/>
    </row>
    <row r="10" spans="1:6" s="25" customFormat="1" ht="47.25" customHeight="1" x14ac:dyDescent="0.35">
      <c r="A10" s="50" t="s">
        <v>23</v>
      </c>
      <c r="B10" s="51"/>
      <c r="C10" s="52"/>
      <c r="D10" s="29">
        <v>13732.8</v>
      </c>
      <c r="E10" s="24"/>
    </row>
    <row r="11" spans="1:6" s="25" customFormat="1" ht="47.25" customHeight="1" x14ac:dyDescent="0.35">
      <c r="A11" s="50" t="s">
        <v>24</v>
      </c>
      <c r="B11" s="51"/>
      <c r="C11" s="52"/>
      <c r="D11" s="29">
        <v>13732.8</v>
      </c>
      <c r="E11" s="24"/>
    </row>
    <row r="12" spans="1:6" s="25" customFormat="1" ht="65.25" customHeight="1" x14ac:dyDescent="0.35">
      <c r="A12" s="47" t="s">
        <v>25</v>
      </c>
      <c r="B12" s="48"/>
      <c r="C12" s="49"/>
      <c r="D12" s="28">
        <f>D13+D14</f>
        <v>73</v>
      </c>
      <c r="E12" s="24"/>
    </row>
    <row r="13" spans="1:6" s="25" customFormat="1" ht="105.75" customHeight="1" x14ac:dyDescent="0.35">
      <c r="A13" s="50" t="s">
        <v>26</v>
      </c>
      <c r="B13" s="51"/>
      <c r="C13" s="52"/>
      <c r="D13" s="29">
        <v>17.2</v>
      </c>
      <c r="E13" s="24"/>
    </row>
    <row r="14" spans="1:6" s="25" customFormat="1" ht="108.75" customHeight="1" x14ac:dyDescent="0.35">
      <c r="A14" s="50" t="s">
        <v>27</v>
      </c>
      <c r="B14" s="51"/>
      <c r="C14" s="52"/>
      <c r="D14" s="29">
        <v>55.8</v>
      </c>
      <c r="E14" s="24"/>
    </row>
    <row r="15" spans="1:6" s="25" customFormat="1" ht="47.25" customHeight="1" x14ac:dyDescent="0.35">
      <c r="A15" s="47" t="s">
        <v>28</v>
      </c>
      <c r="B15" s="48"/>
      <c r="C15" s="49"/>
      <c r="D15" s="30">
        <f>D12+D7</f>
        <v>22914.199999999997</v>
      </c>
      <c r="E15" s="24"/>
    </row>
    <row r="16" spans="1:6" s="11" customFormat="1" ht="49.5" customHeight="1" x14ac:dyDescent="0.35">
      <c r="A16" s="37" t="s">
        <v>33</v>
      </c>
      <c r="B16" s="38"/>
      <c r="C16" s="38"/>
      <c r="D16" s="39"/>
      <c r="E16" s="10"/>
    </row>
    <row r="17" spans="1:6" s="11" customFormat="1" ht="98.25" customHeight="1" x14ac:dyDescent="0.35">
      <c r="A17" s="40" t="s">
        <v>1</v>
      </c>
      <c r="B17" s="40" t="s">
        <v>2</v>
      </c>
      <c r="C17" s="43" t="s">
        <v>3</v>
      </c>
      <c r="D17" s="44"/>
      <c r="E17" s="10"/>
    </row>
    <row r="18" spans="1:6" s="11" customFormat="1" ht="35.25" customHeight="1" x14ac:dyDescent="0.35">
      <c r="A18" s="41"/>
      <c r="B18" s="41"/>
      <c r="C18" s="45" t="s">
        <v>4</v>
      </c>
      <c r="D18" s="45" t="s">
        <v>5</v>
      </c>
      <c r="E18" s="10"/>
    </row>
    <row r="19" spans="1:6" s="11" customFormat="1" ht="97.5" customHeight="1" x14ac:dyDescent="0.35">
      <c r="A19" s="42"/>
      <c r="B19" s="42"/>
      <c r="C19" s="46"/>
      <c r="D19" s="46"/>
      <c r="E19" s="10"/>
    </row>
    <row r="20" spans="1:6" s="25" customFormat="1" ht="75.75" customHeight="1" x14ac:dyDescent="0.35">
      <c r="A20" s="43" t="s">
        <v>31</v>
      </c>
      <c r="B20" s="38"/>
      <c r="C20" s="38"/>
      <c r="D20" s="39"/>
      <c r="E20" s="24"/>
    </row>
    <row r="21" spans="1:6" s="11" customFormat="1" ht="110.25" x14ac:dyDescent="0.35">
      <c r="A21" s="12" t="s">
        <v>42</v>
      </c>
      <c r="B21" s="13">
        <f t="shared" ref="B21:B23" si="0">C21+D21</f>
        <v>2073</v>
      </c>
      <c r="C21" s="13">
        <v>2000</v>
      </c>
      <c r="D21" s="13">
        <v>73</v>
      </c>
      <c r="E21" s="10"/>
    </row>
    <row r="22" spans="1:6" s="11" customFormat="1" ht="73.5" x14ac:dyDescent="0.35">
      <c r="A22" s="12" t="s">
        <v>6</v>
      </c>
      <c r="B22" s="14">
        <f>B23+B24</f>
        <v>844.9</v>
      </c>
      <c r="C22" s="14">
        <f>C23+C24</f>
        <v>844.9</v>
      </c>
      <c r="D22" s="15"/>
      <c r="E22" s="10"/>
      <c r="F22" s="11">
        <v>19252459</v>
      </c>
    </row>
    <row r="23" spans="1:6" s="11" customFormat="1" ht="54.75" customHeight="1" x14ac:dyDescent="0.35">
      <c r="A23" s="16" t="s">
        <v>15</v>
      </c>
      <c r="B23" s="17">
        <f t="shared" si="0"/>
        <v>307.60000000000002</v>
      </c>
      <c r="C23" s="17">
        <v>307.60000000000002</v>
      </c>
      <c r="D23" s="15"/>
      <c r="E23" s="10"/>
    </row>
    <row r="24" spans="1:6" s="25" customFormat="1" ht="54.75" customHeight="1" x14ac:dyDescent="0.35">
      <c r="A24" s="16" t="s">
        <v>16</v>
      </c>
      <c r="B24" s="17">
        <v>537.29999999999995</v>
      </c>
      <c r="C24" s="17">
        <v>537.29999999999995</v>
      </c>
      <c r="D24" s="29"/>
      <c r="E24" s="24"/>
    </row>
    <row r="25" spans="1:6" s="25" customFormat="1" ht="111" customHeight="1" x14ac:dyDescent="0.35">
      <c r="A25" s="12" t="s">
        <v>7</v>
      </c>
      <c r="B25" s="14">
        <f>B26+B27</f>
        <v>3588.7</v>
      </c>
      <c r="C25" s="14">
        <f>C26+C27</f>
        <v>3588.7</v>
      </c>
      <c r="D25" s="29"/>
      <c r="E25" s="24"/>
    </row>
    <row r="26" spans="1:6" s="25" customFormat="1" ht="74.25" customHeight="1" x14ac:dyDescent="0.35">
      <c r="A26" s="16" t="s">
        <v>8</v>
      </c>
      <c r="B26" s="17">
        <v>2214.6999999999998</v>
      </c>
      <c r="C26" s="17">
        <v>2214.6999999999998</v>
      </c>
      <c r="D26" s="29"/>
      <c r="E26" s="24"/>
    </row>
    <row r="27" spans="1:6" s="11" customFormat="1" ht="73.5" x14ac:dyDescent="0.35">
      <c r="A27" s="16" t="s">
        <v>9</v>
      </c>
      <c r="B27" s="17">
        <v>1374</v>
      </c>
      <c r="C27" s="17">
        <v>1374</v>
      </c>
      <c r="D27" s="15"/>
      <c r="E27" s="10"/>
    </row>
    <row r="28" spans="1:6" s="25" customFormat="1" ht="59.25" customHeight="1" x14ac:dyDescent="0.35">
      <c r="A28" s="43" t="s">
        <v>30</v>
      </c>
      <c r="B28" s="38"/>
      <c r="C28" s="38"/>
      <c r="D28" s="39"/>
      <c r="E28" s="24"/>
    </row>
    <row r="29" spans="1:6" s="25" customFormat="1" ht="100.5" customHeight="1" x14ac:dyDescent="0.35">
      <c r="A29" s="12" t="s">
        <v>43</v>
      </c>
      <c r="B29" s="28">
        <f>B30+B31+B32+B33+B34+B35+B36+B37+B38+B39</f>
        <v>8723.4</v>
      </c>
      <c r="C29" s="28">
        <f>C30+C31+C32+C33+C34+C35+C36+C37+C38+C39</f>
        <v>8723.4</v>
      </c>
      <c r="D29" s="31"/>
      <c r="E29" s="24"/>
    </row>
    <row r="30" spans="1:6" s="11" customFormat="1" ht="72" customHeight="1" x14ac:dyDescent="0.35">
      <c r="A30" s="16" t="s">
        <v>45</v>
      </c>
      <c r="B30" s="17">
        <v>998</v>
      </c>
      <c r="C30" s="17">
        <v>998</v>
      </c>
      <c r="D30" s="15"/>
      <c r="E30" s="10"/>
    </row>
    <row r="31" spans="1:6" s="11" customFormat="1" ht="73.5" customHeight="1" x14ac:dyDescent="0.35">
      <c r="A31" s="16" t="s">
        <v>35</v>
      </c>
      <c r="B31" s="17">
        <v>972</v>
      </c>
      <c r="C31" s="17">
        <v>972</v>
      </c>
      <c r="D31" s="15"/>
      <c r="E31" s="10"/>
    </row>
    <row r="32" spans="1:6" s="11" customFormat="1" ht="65.25" customHeight="1" x14ac:dyDescent="0.35">
      <c r="A32" s="16" t="s">
        <v>34</v>
      </c>
      <c r="B32" s="17">
        <v>960</v>
      </c>
      <c r="C32" s="17">
        <v>960</v>
      </c>
      <c r="D32" s="15"/>
      <c r="E32" s="10"/>
    </row>
    <row r="33" spans="1:6" s="11" customFormat="1" ht="65.25" customHeight="1" x14ac:dyDescent="0.35">
      <c r="A33" s="16" t="s">
        <v>36</v>
      </c>
      <c r="B33" s="17">
        <v>720</v>
      </c>
      <c r="C33" s="17">
        <v>720</v>
      </c>
      <c r="D33" s="15"/>
      <c r="E33" s="10"/>
    </row>
    <row r="34" spans="1:6" s="11" customFormat="1" ht="60.75" customHeight="1" x14ac:dyDescent="0.35">
      <c r="A34" s="16" t="s">
        <v>37</v>
      </c>
      <c r="B34" s="17">
        <v>810</v>
      </c>
      <c r="C34" s="17">
        <v>810</v>
      </c>
      <c r="D34" s="15"/>
      <c r="E34" s="10"/>
    </row>
    <row r="35" spans="1:6" s="11" customFormat="1" ht="73.5" customHeight="1" x14ac:dyDescent="0.35">
      <c r="A35" s="16" t="s">
        <v>17</v>
      </c>
      <c r="B35" s="17">
        <v>990</v>
      </c>
      <c r="C35" s="17">
        <v>990</v>
      </c>
      <c r="D35" s="15"/>
      <c r="E35" s="10"/>
    </row>
    <row r="36" spans="1:6" s="11" customFormat="1" ht="71.25" customHeight="1" x14ac:dyDescent="0.35">
      <c r="A36" s="16" t="s">
        <v>38</v>
      </c>
      <c r="B36" s="17">
        <v>996</v>
      </c>
      <c r="C36" s="17">
        <v>996</v>
      </c>
      <c r="D36" s="15"/>
      <c r="E36" s="10"/>
    </row>
    <row r="37" spans="1:6" s="11" customFormat="1" ht="69.75" customHeight="1" x14ac:dyDescent="0.35">
      <c r="A37" s="16" t="s">
        <v>39</v>
      </c>
      <c r="B37" s="17">
        <v>603</v>
      </c>
      <c r="C37" s="17">
        <v>603</v>
      </c>
      <c r="D37" s="15"/>
      <c r="E37" s="10"/>
    </row>
    <row r="38" spans="1:6" s="11" customFormat="1" ht="71.25" customHeight="1" x14ac:dyDescent="0.35">
      <c r="A38" s="16" t="s">
        <v>40</v>
      </c>
      <c r="B38" s="17">
        <v>976.5</v>
      </c>
      <c r="C38" s="17">
        <v>976.5</v>
      </c>
      <c r="D38" s="15"/>
      <c r="E38" s="10"/>
    </row>
    <row r="39" spans="1:6" s="11" customFormat="1" ht="60.75" customHeight="1" x14ac:dyDescent="0.35">
      <c r="A39" s="16" t="s">
        <v>18</v>
      </c>
      <c r="B39" s="17">
        <v>697.9</v>
      </c>
      <c r="C39" s="17">
        <v>697.9</v>
      </c>
      <c r="D39" s="15"/>
      <c r="E39" s="10"/>
    </row>
    <row r="40" spans="1:6" s="11" customFormat="1" ht="55.5" customHeight="1" x14ac:dyDescent="0.35">
      <c r="A40" s="12" t="s">
        <v>44</v>
      </c>
      <c r="B40" s="13">
        <v>7684.2</v>
      </c>
      <c r="C40" s="13">
        <v>7684.2</v>
      </c>
      <c r="D40" s="13"/>
      <c r="E40" s="10"/>
    </row>
    <row r="41" spans="1:6" s="11" customFormat="1" ht="44.25" customHeight="1" x14ac:dyDescent="0.5">
      <c r="A41" s="12" t="s">
        <v>10</v>
      </c>
      <c r="B41" s="18">
        <f>B21+B22+B25+B29+B40</f>
        <v>22914.2</v>
      </c>
      <c r="C41" s="18">
        <f>C21+C22+C25+C29+C40</f>
        <v>22841.200000000001</v>
      </c>
      <c r="D41" s="18">
        <f>SUM(D21:D39)</f>
        <v>73</v>
      </c>
      <c r="E41" s="10"/>
      <c r="F41" s="19">
        <f>SUM(F22:F39)</f>
        <v>19252459</v>
      </c>
    </row>
    <row r="42" spans="1:6" s="11" customFormat="1" ht="64.5" customHeight="1" x14ac:dyDescent="0.5">
      <c r="A42" s="20" t="s">
        <v>32</v>
      </c>
      <c r="B42" s="34"/>
      <c r="C42" s="34"/>
      <c r="D42" s="35" t="s">
        <v>11</v>
      </c>
      <c r="E42" s="10"/>
      <c r="F42" s="19"/>
    </row>
    <row r="43" spans="1:6" s="7" customFormat="1" ht="56.25" customHeight="1" x14ac:dyDescent="0.55000000000000004">
      <c r="A43" s="55" t="s">
        <v>12</v>
      </c>
      <c r="B43" s="55"/>
      <c r="C43" s="55"/>
      <c r="D43" s="21"/>
      <c r="E43" s="6"/>
    </row>
    <row r="44" spans="1:6" s="7" customFormat="1" ht="39.75" customHeight="1" x14ac:dyDescent="0.5">
      <c r="A44" s="22" t="s">
        <v>13</v>
      </c>
      <c r="B44" s="22"/>
      <c r="C44" s="22"/>
      <c r="D44" s="55" t="s">
        <v>14</v>
      </c>
      <c r="E44" s="55"/>
      <c r="F44" s="55"/>
    </row>
    <row r="45" spans="1:6" ht="37.5" x14ac:dyDescent="0.55000000000000004">
      <c r="A45" s="4"/>
      <c r="B45" s="4"/>
      <c r="C45" s="4"/>
      <c r="D45" s="23"/>
    </row>
    <row r="46" spans="1:6" ht="37.5" x14ac:dyDescent="0.55000000000000004">
      <c r="A46" s="4"/>
      <c r="B46" s="4"/>
      <c r="C46" s="4"/>
      <c r="D46" s="23"/>
    </row>
    <row r="47" spans="1:6" ht="37.5" x14ac:dyDescent="0.55000000000000004">
      <c r="A47" s="4"/>
      <c r="B47" s="4"/>
      <c r="C47" s="4"/>
      <c r="D47" s="23"/>
    </row>
  </sheetData>
  <mergeCells count="24">
    <mergeCell ref="A13:C13"/>
    <mergeCell ref="A11:C11"/>
    <mergeCell ref="A43:C43"/>
    <mergeCell ref="D44:F44"/>
    <mergeCell ref="A20:D20"/>
    <mergeCell ref="A28:D28"/>
    <mergeCell ref="A14:C14"/>
    <mergeCell ref="A15:C15"/>
    <mergeCell ref="C1:D1"/>
    <mergeCell ref="C2:D2"/>
    <mergeCell ref="C3:D3"/>
    <mergeCell ref="A16:D16"/>
    <mergeCell ref="A17:A19"/>
    <mergeCell ref="B17:B19"/>
    <mergeCell ref="C17:D17"/>
    <mergeCell ref="C18:C19"/>
    <mergeCell ref="D18:D19"/>
    <mergeCell ref="A12:C12"/>
    <mergeCell ref="A7:C7"/>
    <mergeCell ref="A8:C8"/>
    <mergeCell ref="A4:D4"/>
    <mergeCell ref="A5:C5"/>
    <mergeCell ref="A6:D6"/>
    <mergeCell ref="A10:C10"/>
  </mergeCells>
  <printOptions horizontalCentered="1"/>
  <pageMargins left="0.65" right="0.21" top="0.3" bottom="0.33" header="0.26" footer="0.32"/>
  <pageSetup paperSize="9" scale="2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 (2)</vt:lpstr>
      <vt:lpstr>'додаток 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Build02</dc:creator>
  <cp:lastModifiedBy>Администратор</cp:lastModifiedBy>
  <cp:lastPrinted>2014-10-28T16:47:45Z</cp:lastPrinted>
  <dcterms:created xsi:type="dcterms:W3CDTF">2014-10-15T07:37:05Z</dcterms:created>
  <dcterms:modified xsi:type="dcterms:W3CDTF">2014-11-25T12:00:02Z</dcterms:modified>
</cp:coreProperties>
</file>