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165" windowWidth="15195" windowHeight="8325" activeTab="4"/>
  </bookViews>
  <sheets>
    <sheet name="табл 1" sheetId="1" r:id="rId1"/>
    <sheet name="табл.2" sheetId="9" r:id="rId2"/>
    <sheet name="табл. 3 " sheetId="10" r:id="rId3"/>
    <sheet name="табл 3.1." sheetId="11" r:id="rId4"/>
    <sheet name="табл. 4" sheetId="6" r:id="rId5"/>
    <sheet name="табл. 5" sheetId="5" r:id="rId6"/>
  </sheets>
  <definedNames>
    <definedName name="_xlnm.Print_Titles" localSheetId="0">'табл 1'!$8:$9</definedName>
    <definedName name="_xlnm.Print_Titles" localSheetId="2">'табл. 3 '!$6:$7</definedName>
    <definedName name="_xlnm.Print_Titles" localSheetId="4">'табл. 4'!$5:$6</definedName>
    <definedName name="_xlnm.Print_Titles" localSheetId="5">'табл. 5'!$7:$8</definedName>
    <definedName name="_xlnm.Print_Area" localSheetId="0">'табл 1'!$A$1:$H$23</definedName>
    <definedName name="_xlnm.Print_Area" localSheetId="2">'табл. 3 '!$A$1:$H$41</definedName>
    <definedName name="_xlnm.Print_Area" localSheetId="4">'табл. 4'!$A$1:$H$15</definedName>
    <definedName name="_xlnm.Print_Area" localSheetId="5">'табл. 5'!$A$3:$H$24</definedName>
  </definedNames>
  <calcPr calcId="125725" fullCalcOnLoad="1"/>
</workbook>
</file>

<file path=xl/calcChain.xml><?xml version="1.0" encoding="utf-8"?>
<calcChain xmlns="http://schemas.openxmlformats.org/spreadsheetml/2006/main">
  <c r="I11" i="6"/>
  <c r="C17" i="5"/>
  <c r="B17"/>
  <c r="C18"/>
  <c r="B18"/>
</calcChain>
</file>

<file path=xl/sharedStrings.xml><?xml version="1.0" encoding="utf-8"?>
<sst xmlns="http://schemas.openxmlformats.org/spreadsheetml/2006/main" count="246" uniqueCount="150">
  <si>
    <t>звіт</t>
  </si>
  <si>
    <t xml:space="preserve">звіт </t>
  </si>
  <si>
    <t>очікуване</t>
  </si>
  <si>
    <t>прогноз</t>
  </si>
  <si>
    <t>2. Рівень зайнятості, у %  до чисельності населення:</t>
  </si>
  <si>
    <t>працездатного віку</t>
  </si>
  <si>
    <t xml:space="preserve">4. Рівень безробіття, визначений за методологією МОП,  у % до чисельності економічно активного населення: </t>
  </si>
  <si>
    <t>Таблиця 1. Основні показники ринку праці</t>
  </si>
  <si>
    <t>Найменування показника</t>
  </si>
  <si>
    <t>у тому числі:</t>
  </si>
  <si>
    <t>з них працевлаштовані як молоді працівники;</t>
  </si>
  <si>
    <t>з них працевлаштовані як молоді працівники</t>
  </si>
  <si>
    <t>2. Кількість укладених договорів про стажування між роботодавцем і особою, яка продовжує навчання, одиниць - усього</t>
  </si>
  <si>
    <t>-</t>
  </si>
  <si>
    <t>з них такі, що передбачають отримання заробітної плати, одиниць</t>
  </si>
  <si>
    <t>3. Кількість укладених трудових договорів (строком не менш як на три роки) між роботодавцем та молодим працівником, що погоджується працювати в сільській місцевості, одиниць - усього</t>
  </si>
  <si>
    <t>в тому числі з отриманням:</t>
  </si>
  <si>
    <t>одноразової адресної допомоги</t>
  </si>
  <si>
    <t>житла</t>
  </si>
  <si>
    <t xml:space="preserve">у % до середньооблікової штатної чисельності працівників </t>
  </si>
  <si>
    <t>у % до середньооблікової штатної чисельності працівників</t>
  </si>
  <si>
    <t>за кошти роботодавця</t>
  </si>
  <si>
    <t>за власні кошти</t>
  </si>
  <si>
    <t>10. Кількість осіб старше 45 років, що отримали ваучер</t>
  </si>
  <si>
    <t>Таблиця 2. Показники професійної підготовки 
та використання робочої сили</t>
  </si>
  <si>
    <t>1. Працевлаштування на нові робочі місця, осіб – усього</t>
  </si>
  <si>
    <t>з них:</t>
  </si>
  <si>
    <t>1.1 юридичними особами</t>
  </si>
  <si>
    <t>1.2 фізичними особами-підприємцями та іншими фізичними особами – платниками податку з доходів фізичних осіб (включаючи робочі місця для найманих працівників)</t>
  </si>
  <si>
    <t>2. Працевлаштування на нові робочі місця за видами економічної діяльності, осіб*:</t>
  </si>
  <si>
    <t>3. Чисельність працівників, за яких роботодавцю надається компенсація фактичних витрат по сплаті єдиного внеску на загальнообов’язкове державне соціальне страхування, осіб - усього</t>
  </si>
  <si>
    <t xml:space="preserve">в тому числі: </t>
  </si>
  <si>
    <t>3.1 працівників у юридичних осіб, усього</t>
  </si>
  <si>
    <t>за яких компенсовано:</t>
  </si>
  <si>
    <t>50% суми нарахованого єдиного внеску, осіб</t>
  </si>
  <si>
    <t>100% суми нарахованого єдиного внеску, осіб</t>
  </si>
  <si>
    <t>3.2 працівників у фізичних осіб-підприємців та фізичних осіб – платників податку з доходів фізичних осіб, усього</t>
  </si>
  <si>
    <t>Таблиця 3. Працевлаштування на нові робочі місця</t>
  </si>
  <si>
    <t>• рибальство, рибництво</t>
  </si>
  <si>
    <t>• добувна промисловість</t>
  </si>
  <si>
    <t>• будівництво</t>
  </si>
  <si>
    <t>• торгівля; ремонт автомобілів, побутових виробів та предметів особистого вжитку</t>
  </si>
  <si>
    <t>• діяльність готелів та ресторанів</t>
  </si>
  <si>
    <t>• діяльність транспорту та зв'язку</t>
  </si>
  <si>
    <t>• фінансова діяльність</t>
  </si>
  <si>
    <t>• операції з нерухомим майном, оренда, інжиніринг та надання послуг підприємцям</t>
  </si>
  <si>
    <t>• державне управління</t>
  </si>
  <si>
    <t>• освіта</t>
  </si>
  <si>
    <t>• охорона здоров'я та надання соціальної допомоги</t>
  </si>
  <si>
    <t>• надання комунальних та індивідуальних послуг; діяльність у сфері культури та спорту</t>
  </si>
  <si>
    <t>• діяльність екстериторіальних організацій</t>
  </si>
  <si>
    <t xml:space="preserve"> 
• сільське господарство, мисливство, лісове господарство</t>
  </si>
  <si>
    <t>• переробна 
промисловість</t>
  </si>
  <si>
    <t>• діяльність домашніх 
господарств</t>
  </si>
  <si>
    <t>Найменування</t>
  </si>
  <si>
    <t>показника</t>
  </si>
  <si>
    <t>1. Чисельність осіб, що перебувають на обліку та отримують послуги протягом періоду</t>
  </si>
  <si>
    <t>2. Чисельність осіб, які мають статус безробітного</t>
  </si>
  <si>
    <t>3. Чисельність працевлаштованих осіб з числа тих, що перебувають на обліку</t>
  </si>
  <si>
    <t>4. Чисельність працевлаштованих осіб з числа зареєстрованих безробітних</t>
  </si>
  <si>
    <t>5. Чисельність зареєстрованих безробітних, які проходитимуть професійну підготовку, перепідготовку та підвищення кваліфікації</t>
  </si>
  <si>
    <t>6. Чисельність осіб, залучених до участі у громадських та інших роботах тимчасового характеру</t>
  </si>
  <si>
    <t>з них зареєстрованих безробітних</t>
  </si>
  <si>
    <t>7. Чисельність осіб, яким надано послуги з питань організації підприємницької діяльності та ведення власної справи</t>
  </si>
  <si>
    <t>з них організували власну справу</t>
  </si>
  <si>
    <t>Таблиця 5. Показники сприяння зайнятості інвалідів</t>
  </si>
  <si>
    <t>1. Чисельність працюючих інвалідів на підприємствах установах та організаціях, згідно із звітами, поданими до відділень Фонду соціального захисту інвалідів*</t>
  </si>
  <si>
    <t>2. Кількість створених робочих місць за рахунок коштів Фонду соціального захисту інвалідів</t>
  </si>
  <si>
    <t>3. Чисельність інвалідів, що перебувають на обліку в Державній службі зайнятості України</t>
  </si>
  <si>
    <t>3.1. з них зареєстровані безробітні</t>
  </si>
  <si>
    <t>4. Чисельність інвалідів, працевлаштованих за сприяння Державної служби зайнятості України</t>
  </si>
  <si>
    <t>4.1. з них зареєстровані безробітні</t>
  </si>
  <si>
    <t>4.1.1 у тому числі отримувачі одноразово виплаченої допомоги по безробіттю для організації підприємницької діяльності</t>
  </si>
  <si>
    <t>5. Чисельність інвалідів, залучених до участі у громадських роботах</t>
  </si>
  <si>
    <t>5.1. з них з числа зареєстрованих безробітних</t>
  </si>
  <si>
    <t xml:space="preserve">6. Чисельність інвалідів, які проходили професійне навчання – усього </t>
  </si>
  <si>
    <t>зокрема за рахунок:</t>
  </si>
  <si>
    <t>6.1. коштів Фонду соціального захисту інвалідів</t>
  </si>
  <si>
    <t>6.2. коштів Фонду загальнообов’язкового державного соціального страхування України на випадок безробіття</t>
  </si>
  <si>
    <t>8. Чисельність інвалідів, працевлаштованих на підприємства, установи, організації шляхом надання дотацій за рахунок коштів Фонду соціального захисту інвалідів на створення спеціальних робочих місць для працевлаштування інвалідів, зареєстрованих у Державній службі зайнятості України як безробітні</t>
  </si>
  <si>
    <t xml:space="preserve">Таблиця 4. Надання соціальних послуг  службою зайнятості </t>
  </si>
  <si>
    <t>по Донецькій області</t>
  </si>
  <si>
    <t>2012*</t>
  </si>
  <si>
    <t>* 9 місяців 2012 року</t>
  </si>
  <si>
    <t xml:space="preserve">                     по Донецькій області</t>
  </si>
  <si>
    <t>6. Кількість працівників, які працюють у режимі неповного робочого дня (тижня),        тис.  осіб</t>
  </si>
  <si>
    <t>9. Кількість працівників, які пройшли професійну підготовку та перепідготовку, тис. осіб</t>
  </si>
  <si>
    <t xml:space="preserve">по Донецькій області </t>
  </si>
  <si>
    <t>Таблиця 3.1. Розширення сфери прикладання праці</t>
  </si>
  <si>
    <t xml:space="preserve">по   Донецькій області </t>
  </si>
  <si>
    <t>Донецький МЦЗ</t>
  </si>
  <si>
    <t>Авдіївський МЦЗ</t>
  </si>
  <si>
    <t>Артемівський МЦЗ</t>
  </si>
  <si>
    <t>Вугледарський МЦЗ</t>
  </si>
  <si>
    <t>Горлівський МЦЗ</t>
  </si>
  <si>
    <t>Дебальцевський МЦЗ</t>
  </si>
  <si>
    <t>Дзержинський МЦЗ</t>
  </si>
  <si>
    <t>Димитровський МЦЗ</t>
  </si>
  <si>
    <t>Добропільський МЦЗ</t>
  </si>
  <si>
    <t>Докучаєвський МЦЗ</t>
  </si>
  <si>
    <t>Дружківський МЦЗ</t>
  </si>
  <si>
    <t>Жданівський МЦЗ</t>
  </si>
  <si>
    <t>Костянтинівський МЦЗ</t>
  </si>
  <si>
    <t>Краматорський МЦЗ</t>
  </si>
  <si>
    <t>Краснолиманський МЦЗ</t>
  </si>
  <si>
    <t>Красноармійський МЦЗ</t>
  </si>
  <si>
    <t>Макіївський МЦЗ</t>
  </si>
  <si>
    <t>Маріупольський МЦЗ</t>
  </si>
  <si>
    <t>Селидівський МЦЗ</t>
  </si>
  <si>
    <t>Слов'янський МЦЗ</t>
  </si>
  <si>
    <t>Сніжнянський МЦЗ</t>
  </si>
  <si>
    <t>Торезький МЦЗ</t>
  </si>
  <si>
    <t>Харцизький МЦЗ</t>
  </si>
  <si>
    <t>Шахтарський МЦЗ</t>
  </si>
  <si>
    <t>Ясинуватський МЦЗ</t>
  </si>
  <si>
    <t>Амвросіївський РЦЗ</t>
  </si>
  <si>
    <t>Волноваський РЦЗ</t>
  </si>
  <si>
    <t>Мар'їнський РЦЗ</t>
  </si>
  <si>
    <t>Новоазовський РЦЗ</t>
  </si>
  <si>
    <t>Олександрівський РЦЗ</t>
  </si>
  <si>
    <t>Першотравневий РЦЗ</t>
  </si>
  <si>
    <t>Старобешівський РЦЗ</t>
  </si>
  <si>
    <t>Тельманівський РЦЗ</t>
  </si>
  <si>
    <t>осіб</t>
  </si>
  <si>
    <t xml:space="preserve">Кіровський МЦЗ </t>
  </si>
  <si>
    <t>Новогродівський МЦЗ</t>
  </si>
  <si>
    <t xml:space="preserve">Володарський РЦЗ </t>
  </si>
  <si>
    <t>віком  від 15 до 
70 років</t>
  </si>
  <si>
    <t>віком від 15 до 
24 років</t>
  </si>
  <si>
    <t>Великоновосілківський РЦЗ</t>
  </si>
  <si>
    <t>* Визначається на основі звітних даних за формою №10-ПІ (річна), затвердженою наказом Міністерства праці та соціальної політики України від 10 лютого 2007 року №42 за погодженням з Державним комітетом статистики України та Державним комітетом підприємництва України (зареєстрований у Міністерстві юстиції України 13 лютого 2007 року за №117/13384).</t>
  </si>
  <si>
    <t>4. Середньооблікова штатна чисельність працівників,  тис. осіб</t>
  </si>
  <si>
    <t>1. Чисельність зайнятого населення віком від 15 до 70 років (у середньому за період), тис. осіб – усього</t>
  </si>
  <si>
    <t>8. Кількість працівників, які підвищили свою кваліфікацію, тис. осіб</t>
  </si>
  <si>
    <t>5. Кількість працівників, які знаходяться у вимушених неоплачуваних відпустках з ініціативи роботодавців,          
тис.  осіб</t>
  </si>
  <si>
    <t>тис. осіб</t>
  </si>
  <si>
    <t xml:space="preserve">3. Чисельність безробітного населення віком від 15  до 70 років, визначена за методологією МОП (у середньому за період),  тис. осіб – усього </t>
  </si>
  <si>
    <t>віком від 15  до 
24 років</t>
  </si>
  <si>
    <t>віком від 15 до  
70 років</t>
  </si>
  <si>
    <t xml:space="preserve">(кількість створених робочих місць обраховується відповідно до Методики моніторингу створення робочих місць, затвердженої постановою Кабінету Міністрів України від 12 квітня 2006 року  № 512 «Деякі питання моніторингу створення робочих місць»)
</t>
  </si>
  <si>
    <t>1. Кількість випускників навчальних закладів в регіоні,  тис. осіб – усього</t>
  </si>
  <si>
    <t>* Види економічної діяльності наводяться у відповідності до звіту щодо сум нарахованого єдиного внеску на загальнообов’язкове державне соціальне страхування, затвердженого постановою правління  Пенсійного Фонду України від 08 жовтня 2010 року № 22-2, зареєстрованою  в Міністерстві юстиції України 01 листопада 2010  року за № 1014/18309.</t>
  </si>
  <si>
    <t>з них зайнятого населення  працездатного віку</t>
  </si>
  <si>
    <t>випускники вищих навчальних закладів 
ІІІ − ІV рівнів акредитації, усього</t>
  </si>
  <si>
    <t>випускники вищих навчальних закладів  
І −ІІ рівнів акредитації, усього</t>
  </si>
  <si>
    <t>випускники професійно-технічних навчальних  закладів, усього</t>
  </si>
  <si>
    <t>• виробництво та розподілення електроенергії, газу та води</t>
  </si>
  <si>
    <t>Донецька область</t>
  </si>
  <si>
    <t>Єнакіївський МЦЗ</t>
  </si>
  <si>
    <t>7. Чисельність інвалідів, працевлаштованих строком не менше, ніж на два роки на нові робочі місця за направленням Державної служби зайнятості України, за яких роботодавцю надається компенсація витрат, пов’язаних із сплатою єдиного внеску на загальнообов’язкове державне соціальне страхування за відповідну особу за рахунок коштів Фонду соціального захисту інвалідів.</t>
  </si>
</sst>
</file>

<file path=xl/styles.xml><?xml version="1.0" encoding="utf-8"?>
<styleSheet xmlns="http://schemas.openxmlformats.org/spreadsheetml/2006/main">
  <numFmts count="1">
    <numFmt numFmtId="164" formatCode="0.0"/>
  </numFmts>
  <fonts count="18">
    <font>
      <sz val="10"/>
      <name val="Arial Cyr"/>
      <charset val="204"/>
    </font>
    <font>
      <sz val="10"/>
      <name val="Arial Cyr"/>
      <charset val="204"/>
    </font>
    <font>
      <sz val="10"/>
      <name val="Times New Roman"/>
      <family val="1"/>
      <charset val="204"/>
    </font>
    <font>
      <b/>
      <sz val="12"/>
      <name val="Times New Roman"/>
      <family val="1"/>
      <charset val="204"/>
    </font>
    <font>
      <b/>
      <sz val="14"/>
      <name val="Times New Roman"/>
      <family val="1"/>
      <charset val="204"/>
    </font>
    <font>
      <sz val="12"/>
      <name val="Times New Roman"/>
      <family val="1"/>
      <charset val="204"/>
    </font>
    <font>
      <sz val="14"/>
      <name val="Arial Cyr"/>
      <charset val="204"/>
    </font>
    <font>
      <sz val="8"/>
      <name val="Arial Cyr"/>
      <charset val="204"/>
    </font>
    <font>
      <sz val="10"/>
      <name val="Arial Cyr"/>
    </font>
    <font>
      <i/>
      <sz val="10"/>
      <name val="Times New Roman"/>
      <family val="1"/>
      <charset val="204"/>
    </font>
    <font>
      <sz val="11"/>
      <name val="Times New Roman"/>
      <family val="1"/>
      <charset val="204"/>
    </font>
    <font>
      <i/>
      <sz val="12"/>
      <name val="Times New Roman"/>
      <family val="1"/>
      <charset val="204"/>
    </font>
    <font>
      <b/>
      <i/>
      <sz val="10"/>
      <name val="Arial Cyr"/>
      <charset val="204"/>
    </font>
    <font>
      <sz val="10"/>
      <name val="Arial Cyr"/>
      <charset val="204"/>
    </font>
    <font>
      <b/>
      <sz val="10"/>
      <name val="Times New Roman"/>
      <family val="1"/>
      <charset val="204"/>
    </font>
    <font>
      <b/>
      <sz val="9"/>
      <name val="Times New Roman"/>
      <family val="1"/>
      <charset val="204"/>
    </font>
    <font>
      <sz val="14"/>
      <name val="Times New Roman"/>
      <family val="1"/>
      <charset val="204"/>
    </font>
    <font>
      <b/>
      <sz val="10"/>
      <name val="Arial Cyr"/>
      <charset val="204"/>
    </font>
  </fonts>
  <fills count="3">
    <fill>
      <patternFill patternType="none"/>
    </fill>
    <fill>
      <patternFill patternType="gray125"/>
    </fill>
    <fill>
      <patternFill patternType="solid">
        <fgColor indexed="9"/>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right/>
      <top/>
      <bottom style="thin">
        <color indexed="64"/>
      </bottom>
      <diagonal/>
    </border>
  </borders>
  <cellStyleXfs count="2">
    <xf numFmtId="0" fontId="0" fillId="0" borderId="0"/>
    <xf numFmtId="0" fontId="8" fillId="0" borderId="0"/>
  </cellStyleXfs>
  <cellXfs count="117">
    <xf numFmtId="0" fontId="0" fillId="0" borderId="0" xfId="0"/>
    <xf numFmtId="0" fontId="3" fillId="0" borderId="1" xfId="0" applyFont="1" applyBorder="1" applyAlignment="1">
      <alignment horizontal="center" vertical="top" wrapText="1"/>
    </xf>
    <xf numFmtId="0" fontId="6" fillId="0" borderId="0" xfId="0" applyFont="1" applyBorder="1" applyAlignment="1">
      <alignment horizontal="center"/>
    </xf>
    <xf numFmtId="0" fontId="4" fillId="0" borderId="0" xfId="0" applyFont="1" applyBorder="1" applyAlignment="1">
      <alignment horizontal="center"/>
    </xf>
    <xf numFmtId="0" fontId="3" fillId="0" borderId="1" xfId="0" applyFont="1" applyBorder="1" applyAlignment="1">
      <alignment horizontal="center" wrapText="1"/>
    </xf>
    <xf numFmtId="0" fontId="3" fillId="0" borderId="2" xfId="0" applyFont="1" applyBorder="1" applyAlignment="1">
      <alignment horizontal="center" vertical="top" wrapText="1"/>
    </xf>
    <xf numFmtId="0" fontId="3" fillId="0" borderId="3" xfId="0" applyFont="1" applyBorder="1" applyAlignment="1">
      <alignment horizontal="center" vertical="top" wrapText="1"/>
    </xf>
    <xf numFmtId="0" fontId="3" fillId="0" borderId="4" xfId="0" applyFont="1" applyBorder="1" applyAlignment="1">
      <alignment horizontal="center" vertical="top" wrapText="1"/>
    </xf>
    <xf numFmtId="0" fontId="5" fillId="0" borderId="5" xfId="0" applyFont="1" applyBorder="1" applyAlignment="1">
      <alignment horizontal="left" vertical="top" wrapText="1"/>
    </xf>
    <xf numFmtId="0" fontId="5" fillId="0" borderId="6" xfId="0" applyFont="1" applyBorder="1" applyAlignment="1">
      <alignment horizontal="justify" vertical="top" wrapText="1"/>
    </xf>
    <xf numFmtId="0" fontId="5" fillId="0" borderId="5" xfId="0" applyFont="1" applyBorder="1" applyAlignment="1">
      <alignment wrapText="1"/>
    </xf>
    <xf numFmtId="0" fontId="5" fillId="0" borderId="7" xfId="0" applyFont="1" applyBorder="1" applyAlignment="1">
      <alignment horizontal="justify" vertical="top" wrapText="1"/>
    </xf>
    <xf numFmtId="0" fontId="5" fillId="0" borderId="8" xfId="0" applyFont="1" applyBorder="1" applyAlignment="1">
      <alignment wrapText="1"/>
    </xf>
    <xf numFmtId="0" fontId="5" fillId="0" borderId="5" xfId="0" applyFont="1" applyBorder="1" applyAlignment="1">
      <alignment horizontal="justify" vertical="top" wrapText="1"/>
    </xf>
    <xf numFmtId="0" fontId="5" fillId="0" borderId="9" xfId="0" applyFont="1" applyBorder="1" applyAlignment="1">
      <alignment vertical="top" wrapText="1"/>
    </xf>
    <xf numFmtId="0" fontId="5" fillId="0" borderId="9" xfId="0" applyFont="1" applyBorder="1" applyAlignment="1">
      <alignment horizontal="justify" vertical="top" wrapText="1"/>
    </xf>
    <xf numFmtId="0" fontId="9" fillId="0" borderId="0" xfId="0" applyFont="1" applyAlignment="1">
      <alignment horizontal="right"/>
    </xf>
    <xf numFmtId="0" fontId="3" fillId="0" borderId="10" xfId="0" applyFont="1" applyBorder="1" applyAlignment="1">
      <alignment horizontal="center" wrapText="1"/>
    </xf>
    <xf numFmtId="0" fontId="3" fillId="0" borderId="11" xfId="0" applyFont="1" applyBorder="1" applyAlignment="1">
      <alignment horizontal="center" wrapText="1"/>
    </xf>
    <xf numFmtId="0" fontId="3" fillId="0" borderId="12" xfId="0" applyFont="1" applyBorder="1" applyAlignment="1">
      <alignment horizontal="center" vertical="top" wrapText="1"/>
    </xf>
    <xf numFmtId="0" fontId="3" fillId="0" borderId="13" xfId="0" applyFont="1" applyBorder="1" applyAlignment="1">
      <alignment horizontal="center" vertical="top" wrapText="1"/>
    </xf>
    <xf numFmtId="0" fontId="5" fillId="0" borderId="11" xfId="0" applyFont="1" applyBorder="1" applyAlignment="1">
      <alignment horizontal="justify" vertical="top" wrapText="1"/>
    </xf>
    <xf numFmtId="0" fontId="4" fillId="0" borderId="0" xfId="0" applyFont="1"/>
    <xf numFmtId="0" fontId="5" fillId="0" borderId="11" xfId="0" applyFont="1" applyBorder="1" applyAlignment="1">
      <alignment horizontal="left" vertical="top" wrapText="1"/>
    </xf>
    <xf numFmtId="0" fontId="11" fillId="0" borderId="0" xfId="0" applyFont="1" applyAlignment="1">
      <alignment horizontal="right"/>
    </xf>
    <xf numFmtId="0" fontId="5" fillId="0" borderId="10" xfId="0" applyFont="1" applyBorder="1" applyAlignment="1">
      <alignment vertical="top" wrapText="1"/>
    </xf>
    <xf numFmtId="0" fontId="5" fillId="0" borderId="14" xfId="0" applyFont="1" applyBorder="1" applyAlignment="1">
      <alignment vertical="top" wrapText="1"/>
    </xf>
    <xf numFmtId="0" fontId="5" fillId="0" borderId="15" xfId="0" applyFont="1" applyBorder="1" applyAlignment="1">
      <alignment vertical="top" wrapText="1"/>
    </xf>
    <xf numFmtId="0" fontId="12" fillId="0" borderId="0" xfId="0" applyFont="1"/>
    <xf numFmtId="0" fontId="5" fillId="0" borderId="1" xfId="0" applyFont="1" applyBorder="1" applyAlignment="1">
      <alignment horizontal="center" vertical="center" wrapText="1"/>
    </xf>
    <xf numFmtId="164" fontId="5" fillId="0" borderId="1" xfId="0" applyNumberFormat="1" applyFont="1" applyBorder="1" applyAlignment="1">
      <alignment horizontal="center" vertical="center" wrapText="1"/>
    </xf>
    <xf numFmtId="2" fontId="5" fillId="0" borderId="1" xfId="0" applyNumberFormat="1" applyFont="1" applyBorder="1" applyAlignment="1">
      <alignment horizontal="center" vertical="center" wrapText="1"/>
    </xf>
    <xf numFmtId="0" fontId="10" fillId="0" borderId="1" xfId="0" applyFont="1" applyBorder="1" applyAlignment="1">
      <alignment horizontal="left" vertical="top" wrapText="1"/>
    </xf>
    <xf numFmtId="0" fontId="10" fillId="0" borderId="1" xfId="0" applyFont="1" applyBorder="1" applyAlignment="1">
      <alignment horizontal="justify" vertical="top" wrapText="1"/>
    </xf>
    <xf numFmtId="0" fontId="5" fillId="0" borderId="11" xfId="0" applyFont="1" applyFill="1" applyBorder="1" applyAlignment="1">
      <alignment horizontal="left" vertical="top" wrapText="1"/>
    </xf>
    <xf numFmtId="0" fontId="0" fillId="0" borderId="0" xfId="0" applyFill="1"/>
    <xf numFmtId="0" fontId="5" fillId="0" borderId="11" xfId="0" applyFont="1" applyFill="1" applyBorder="1" applyAlignment="1">
      <alignment horizontal="justify" vertical="top" wrapText="1"/>
    </xf>
    <xf numFmtId="0" fontId="5" fillId="2" borderId="9" xfId="0" applyFont="1" applyFill="1" applyBorder="1" applyAlignment="1">
      <alignment horizontal="justify" vertical="top" wrapText="1"/>
    </xf>
    <xf numFmtId="0" fontId="5" fillId="0" borderId="16" xfId="0" applyFont="1" applyFill="1" applyBorder="1" applyAlignment="1">
      <alignment horizontal="center" wrapText="1"/>
    </xf>
    <xf numFmtId="164" fontId="5" fillId="0" borderId="1" xfId="0" applyNumberFormat="1" applyFont="1" applyFill="1" applyBorder="1" applyAlignment="1">
      <alignment horizontal="center" wrapText="1"/>
    </xf>
    <xf numFmtId="0" fontId="14" fillId="0" borderId="1" xfId="0" applyFont="1" applyBorder="1" applyAlignment="1">
      <alignment horizontal="center" vertical="top" wrapText="1"/>
    </xf>
    <xf numFmtId="164" fontId="0" fillId="0" borderId="0" xfId="0" applyNumberFormat="1"/>
    <xf numFmtId="0" fontId="14" fillId="0" borderId="13" xfId="0" applyFont="1" applyBorder="1" applyAlignment="1">
      <alignment horizontal="center" vertical="top" wrapText="1"/>
    </xf>
    <xf numFmtId="0" fontId="5" fillId="0" borderId="13" xfId="0" applyFont="1" applyFill="1" applyBorder="1" applyAlignment="1">
      <alignment horizontal="center" vertical="top" wrapText="1"/>
    </xf>
    <xf numFmtId="0" fontId="5" fillId="0" borderId="13" xfId="0" applyFont="1" applyBorder="1" applyAlignment="1">
      <alignment horizontal="center" vertical="top" wrapText="1"/>
    </xf>
    <xf numFmtId="0" fontId="5" fillId="0" borderId="14" xfId="0" applyFont="1" applyBorder="1" applyAlignment="1">
      <alignment horizontal="center" vertical="top" wrapText="1"/>
    </xf>
    <xf numFmtId="0" fontId="5" fillId="0" borderId="10" xfId="0" applyFont="1" applyBorder="1" applyAlignment="1">
      <alignment horizontal="center" vertical="top" wrapText="1"/>
    </xf>
    <xf numFmtId="0" fontId="5" fillId="0" borderId="15" xfId="0" applyFont="1" applyBorder="1" applyAlignment="1">
      <alignment horizontal="center" vertical="top" wrapText="1"/>
    </xf>
    <xf numFmtId="0" fontId="5" fillId="0" borderId="1" xfId="0" applyFont="1" applyBorder="1" applyAlignment="1">
      <alignment horizontal="right" wrapText="1"/>
    </xf>
    <xf numFmtId="0" fontId="5" fillId="0" borderId="4" xfId="0" applyFont="1" applyBorder="1" applyAlignment="1">
      <alignment horizontal="right" wrapText="1"/>
    </xf>
    <xf numFmtId="0" fontId="4" fillId="0" borderId="17" xfId="0" applyFont="1" applyBorder="1" applyAlignment="1">
      <alignment horizontal="right" vertical="top" wrapText="1"/>
    </xf>
    <xf numFmtId="0" fontId="4" fillId="0" borderId="18" xfId="0" applyFont="1" applyBorder="1" applyAlignment="1">
      <alignment horizontal="right" vertical="top" wrapText="1"/>
    </xf>
    <xf numFmtId="164" fontId="5" fillId="0" borderId="1" xfId="0" applyNumberFormat="1" applyFont="1" applyBorder="1" applyAlignment="1">
      <alignment horizontal="right" wrapText="1"/>
    </xf>
    <xf numFmtId="164" fontId="5" fillId="0" borderId="4" xfId="0" applyNumberFormat="1" applyFont="1" applyBorder="1" applyAlignment="1">
      <alignment horizontal="right" wrapText="1"/>
    </xf>
    <xf numFmtId="0" fontId="5" fillId="0" borderId="17" xfId="0" applyFont="1" applyBorder="1" applyAlignment="1">
      <alignment horizontal="right" wrapText="1"/>
    </xf>
    <xf numFmtId="0" fontId="5" fillId="0" borderId="19" xfId="0" applyFont="1" applyBorder="1" applyAlignment="1">
      <alignment horizontal="right" wrapText="1"/>
    </xf>
    <xf numFmtId="164" fontId="5" fillId="0" borderId="19" xfId="0" applyNumberFormat="1" applyFont="1" applyBorder="1" applyAlignment="1">
      <alignment horizontal="right" wrapText="1"/>
    </xf>
    <xf numFmtId="0" fontId="5" fillId="0" borderId="20" xfId="0" applyFont="1" applyBorder="1" applyAlignment="1">
      <alignment horizontal="right" wrapText="1"/>
    </xf>
    <xf numFmtId="0" fontId="5" fillId="0" borderId="21" xfId="0" applyFont="1" applyBorder="1" applyAlignment="1">
      <alignment horizontal="right" wrapText="1"/>
    </xf>
    <xf numFmtId="164" fontId="5" fillId="0" borderId="21" xfId="0" applyNumberFormat="1" applyFont="1" applyBorder="1" applyAlignment="1">
      <alignment horizontal="right" wrapText="1"/>
    </xf>
    <xf numFmtId="164" fontId="5" fillId="0" borderId="20" xfId="0" applyNumberFormat="1" applyFont="1" applyBorder="1" applyAlignment="1">
      <alignment horizontal="right" wrapText="1"/>
    </xf>
    <xf numFmtId="0" fontId="12" fillId="0" borderId="0" xfId="0" applyFont="1" applyFill="1"/>
    <xf numFmtId="0" fontId="3" fillId="0" borderId="1" xfId="0" applyFont="1" applyFill="1" applyBorder="1" applyAlignment="1">
      <alignment horizontal="center" vertical="top" wrapText="1"/>
    </xf>
    <xf numFmtId="0" fontId="3" fillId="0" borderId="22" xfId="0" applyFont="1" applyFill="1" applyBorder="1" applyAlignment="1">
      <alignment horizontal="center" vertical="top" wrapText="1"/>
    </xf>
    <xf numFmtId="0" fontId="5" fillId="0" borderId="1" xfId="0" applyFont="1" applyFill="1" applyBorder="1" applyAlignment="1">
      <alignment horizontal="justify" vertical="top" wrapText="1"/>
    </xf>
    <xf numFmtId="0" fontId="3" fillId="0" borderId="1" xfId="0" applyFont="1" applyFill="1" applyBorder="1" applyAlignment="1">
      <alignment horizontal="center" wrapText="1"/>
    </xf>
    <xf numFmtId="0" fontId="5" fillId="0" borderId="1" xfId="0" applyFont="1" applyFill="1" applyBorder="1" applyAlignment="1">
      <alignment vertical="top" wrapText="1"/>
    </xf>
    <xf numFmtId="0" fontId="5" fillId="0" borderId="1" xfId="0" applyFont="1" applyFill="1" applyBorder="1" applyAlignment="1">
      <alignment horizontal="center" wrapText="1"/>
    </xf>
    <xf numFmtId="0" fontId="5" fillId="0" borderId="1" xfId="0" applyFont="1" applyFill="1" applyBorder="1" applyAlignment="1">
      <alignment horizontal="center" vertical="top" wrapText="1"/>
    </xf>
    <xf numFmtId="0" fontId="5" fillId="0" borderId="1" xfId="1" applyFont="1" applyFill="1" applyBorder="1" applyAlignment="1">
      <alignment vertical="center" wrapText="1"/>
    </xf>
    <xf numFmtId="0" fontId="5" fillId="0" borderId="1" xfId="1" applyFont="1" applyFill="1" applyBorder="1" applyAlignment="1">
      <alignment vertical="center"/>
    </xf>
    <xf numFmtId="0" fontId="5" fillId="0" borderId="1" xfId="1" applyFont="1" applyFill="1" applyBorder="1" applyAlignment="1">
      <alignment horizontal="left" vertical="center" wrapText="1"/>
    </xf>
    <xf numFmtId="0" fontId="4" fillId="0" borderId="0" xfId="0" applyFont="1" applyFill="1" applyAlignment="1">
      <alignment horizontal="justify"/>
    </xf>
    <xf numFmtId="0" fontId="6" fillId="0" borderId="0" xfId="0" applyFont="1"/>
    <xf numFmtId="0" fontId="16" fillId="0" borderId="0" xfId="0" applyFont="1" applyAlignment="1">
      <alignment horizontal="center"/>
    </xf>
    <xf numFmtId="0" fontId="16" fillId="0" borderId="0" xfId="0" applyFont="1"/>
    <xf numFmtId="0" fontId="15" fillId="0" borderId="1" xfId="0" applyFont="1" applyFill="1" applyBorder="1" applyAlignment="1">
      <alignment horizontal="center" wrapText="1"/>
    </xf>
    <xf numFmtId="0" fontId="3" fillId="0" borderId="22" xfId="0" applyFont="1" applyBorder="1" applyAlignment="1">
      <alignment horizontal="center" vertical="top" wrapText="1"/>
    </xf>
    <xf numFmtId="0" fontId="4" fillId="0" borderId="0" xfId="0" applyFont="1" applyAlignment="1"/>
    <xf numFmtId="0" fontId="4" fillId="0" borderId="0" xfId="0" applyFont="1" applyAlignment="1">
      <alignment vertical="center" wrapText="1"/>
    </xf>
    <xf numFmtId="0" fontId="11" fillId="0" borderId="0" xfId="0" applyFont="1" applyAlignment="1">
      <alignment vertical="distributed" wrapText="1"/>
    </xf>
    <xf numFmtId="0" fontId="14" fillId="0" borderId="9" xfId="0" applyFont="1" applyBorder="1" applyAlignment="1">
      <alignment horizontal="left"/>
    </xf>
    <xf numFmtId="1" fontId="17" fillId="0" borderId="1" xfId="0" applyNumberFormat="1" applyFont="1" applyBorder="1"/>
    <xf numFmtId="0" fontId="2" fillId="0" borderId="9" xfId="0" applyFont="1" applyBorder="1" applyAlignment="1">
      <alignment wrapText="1"/>
    </xf>
    <xf numFmtId="1" fontId="1" fillId="0" borderId="1" xfId="0" applyNumberFormat="1" applyFont="1" applyBorder="1"/>
    <xf numFmtId="0" fontId="1" fillId="0" borderId="1" xfId="0" applyFont="1" applyBorder="1"/>
    <xf numFmtId="0" fontId="1" fillId="0" borderId="0" xfId="0" applyFont="1" applyFill="1"/>
    <xf numFmtId="0" fontId="13" fillId="0" borderId="0" xfId="0" applyFont="1" applyFill="1"/>
    <xf numFmtId="0" fontId="5" fillId="0" borderId="1" xfId="0" applyFont="1" applyFill="1" applyBorder="1" applyAlignment="1">
      <alignment horizontal="center" vertical="center" wrapText="1"/>
    </xf>
    <xf numFmtId="1" fontId="5" fillId="0" borderId="1" xfId="0" applyNumberFormat="1" applyFont="1" applyFill="1" applyBorder="1" applyAlignment="1">
      <alignment horizontal="center" vertical="center" wrapText="1"/>
    </xf>
    <xf numFmtId="0" fontId="6" fillId="0" borderId="0" xfId="0" applyFont="1" applyFill="1"/>
    <xf numFmtId="0" fontId="5" fillId="0" borderId="23" xfId="0" applyFont="1" applyBorder="1" applyAlignment="1">
      <alignment horizontal="right" wrapText="1"/>
    </xf>
    <xf numFmtId="0" fontId="5" fillId="0" borderId="24" xfId="0" applyFont="1" applyBorder="1" applyAlignment="1">
      <alignment horizontal="left" vertical="top" wrapText="1"/>
    </xf>
    <xf numFmtId="0" fontId="4" fillId="0" borderId="16" xfId="0" applyFont="1" applyBorder="1" applyAlignment="1">
      <alignment horizontal="right" vertical="top" wrapText="1"/>
    </xf>
    <xf numFmtId="49" fontId="5" fillId="0" borderId="9" xfId="0" applyNumberFormat="1" applyFont="1" applyBorder="1" applyAlignment="1">
      <alignment vertical="top" wrapText="1"/>
    </xf>
    <xf numFmtId="0" fontId="5" fillId="0" borderId="16" xfId="0" applyFont="1" applyFill="1" applyBorder="1" applyAlignment="1">
      <alignment horizontal="justify" vertical="top" wrapText="1"/>
    </xf>
    <xf numFmtId="0" fontId="4" fillId="0" borderId="1" xfId="0" applyFont="1" applyBorder="1" applyAlignment="1">
      <alignment horizontal="center" vertical="center" wrapText="1"/>
    </xf>
    <xf numFmtId="0" fontId="5" fillId="2" borderId="1" xfId="0" applyFont="1" applyFill="1" applyBorder="1" applyAlignment="1">
      <alignment horizontal="center" vertical="center" wrapText="1"/>
    </xf>
    <xf numFmtId="164" fontId="5" fillId="0" borderId="1" xfId="0" applyNumberFormat="1" applyFont="1" applyFill="1" applyBorder="1" applyAlignment="1">
      <alignment horizontal="center" vertical="center" wrapText="1"/>
    </xf>
    <xf numFmtId="0" fontId="5" fillId="0" borderId="6" xfId="0" applyFont="1" applyBorder="1" applyAlignment="1">
      <alignment horizontal="left" vertical="top" wrapText="1"/>
    </xf>
    <xf numFmtId="0" fontId="5" fillId="0" borderId="0" xfId="0" applyFont="1"/>
    <xf numFmtId="0" fontId="4" fillId="0" borderId="0" xfId="0" applyFont="1" applyAlignment="1">
      <alignment horizontal="center"/>
    </xf>
    <xf numFmtId="0" fontId="4" fillId="0" borderId="0" xfId="0" applyFont="1" applyBorder="1" applyAlignment="1">
      <alignment horizontal="center"/>
    </xf>
    <xf numFmtId="0" fontId="3" fillId="0" borderId="25" xfId="0" applyFont="1" applyBorder="1" applyAlignment="1">
      <alignment horizontal="center" vertical="center" wrapText="1"/>
    </xf>
    <xf numFmtId="0" fontId="3" fillId="0" borderId="5" xfId="0" applyFont="1" applyBorder="1" applyAlignment="1">
      <alignment horizontal="center" vertical="center" wrapText="1"/>
    </xf>
    <xf numFmtId="0" fontId="4" fillId="0" borderId="0" xfId="0" applyFont="1" applyAlignment="1">
      <alignment horizontal="center" wrapText="1"/>
    </xf>
    <xf numFmtId="0" fontId="3" fillId="0" borderId="1" xfId="0" applyFont="1" applyBorder="1" applyAlignment="1">
      <alignment horizontal="center" vertical="center" wrapText="1"/>
    </xf>
    <xf numFmtId="0" fontId="4" fillId="0" borderId="26" xfId="0" applyFont="1" applyBorder="1" applyAlignment="1">
      <alignment horizontal="center"/>
    </xf>
    <xf numFmtId="0" fontId="4" fillId="0" borderId="0" xfId="0" applyFont="1" applyFill="1" applyAlignment="1">
      <alignment horizontal="center"/>
    </xf>
    <xf numFmtId="0" fontId="3" fillId="0" borderId="1" xfId="0" applyFont="1" applyFill="1" applyBorder="1" applyAlignment="1">
      <alignment horizontal="center" vertical="center" wrapText="1"/>
    </xf>
    <xf numFmtId="0" fontId="5" fillId="0" borderId="0" xfId="0" applyFont="1" applyFill="1" applyAlignment="1">
      <alignment horizontal="left" wrapText="1"/>
    </xf>
    <xf numFmtId="0" fontId="4" fillId="0" borderId="0" xfId="0" applyFont="1" applyAlignment="1">
      <alignment horizontal="center" vertical="center" wrapText="1"/>
    </xf>
    <xf numFmtId="0" fontId="11" fillId="0" borderId="0" xfId="0" applyFont="1" applyAlignment="1">
      <alignment horizontal="center" vertical="distributed" wrapText="1"/>
    </xf>
    <xf numFmtId="0" fontId="3" fillId="0" borderId="17" xfId="0" applyFont="1" applyBorder="1" applyAlignment="1">
      <alignment horizontal="center" vertical="center" wrapText="1"/>
    </xf>
    <xf numFmtId="0" fontId="3" fillId="0" borderId="19" xfId="0" applyFont="1" applyBorder="1" applyAlignment="1">
      <alignment horizontal="center" vertical="center" wrapText="1"/>
    </xf>
    <xf numFmtId="0" fontId="0" fillId="0" borderId="0" xfId="0" applyAlignment="1">
      <alignment horizontal="left" wrapText="1"/>
    </xf>
    <xf numFmtId="0" fontId="4" fillId="0" borderId="0" xfId="0" applyFont="1" applyAlignment="1">
      <alignment horizontal="center" vertical="center"/>
    </xf>
  </cellXfs>
  <cellStyles count="2">
    <cellStyle name="Обычный" xfId="0" builtinId="0"/>
    <cellStyle name="Обычный_Форма2н" xfId="1"/>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P23"/>
  <sheetViews>
    <sheetView view="pageBreakPreview" zoomScale="120" zoomScaleNormal="100" workbookViewId="0">
      <selection activeCell="D1" sqref="D1"/>
    </sheetView>
  </sheetViews>
  <sheetFormatPr defaultRowHeight="12.75"/>
  <cols>
    <col min="1" max="1" width="19.7109375" customWidth="1"/>
    <col min="3" max="3" width="9.5703125" customWidth="1"/>
    <col min="4" max="4" width="11.7109375" customWidth="1"/>
    <col min="5" max="5" width="9" customWidth="1"/>
    <col min="6" max="8" width="8.85546875" customWidth="1"/>
  </cols>
  <sheetData>
    <row r="1" spans="1:16" ht="18.75">
      <c r="D1" s="74">
        <v>10</v>
      </c>
    </row>
    <row r="5" spans="1:16" ht="18.75">
      <c r="A5" s="101" t="s">
        <v>7</v>
      </c>
      <c r="B5" s="101"/>
      <c r="C5" s="101"/>
      <c r="D5" s="101"/>
      <c r="E5" s="101"/>
      <c r="F5" s="101"/>
      <c r="G5" s="101"/>
    </row>
    <row r="6" spans="1:16" ht="18.75">
      <c r="A6" s="102" t="s">
        <v>81</v>
      </c>
      <c r="B6" s="102"/>
      <c r="C6" s="102"/>
      <c r="D6" s="102"/>
      <c r="E6" s="102"/>
      <c r="F6" s="102"/>
    </row>
    <row r="7" spans="1:16" ht="18.75" thickBot="1">
      <c r="A7" s="2"/>
      <c r="B7" s="2"/>
      <c r="C7" s="2"/>
      <c r="D7" s="2"/>
      <c r="E7" s="2"/>
      <c r="F7" s="2"/>
      <c r="H7" s="28"/>
    </row>
    <row r="8" spans="1:16" ht="15.75">
      <c r="A8" s="103" t="s">
        <v>8</v>
      </c>
      <c r="B8" s="5">
        <v>2011</v>
      </c>
      <c r="C8" s="5" t="s">
        <v>82</v>
      </c>
      <c r="D8" s="5">
        <v>2013</v>
      </c>
      <c r="E8" s="5">
        <v>2014</v>
      </c>
      <c r="F8" s="5">
        <v>2015</v>
      </c>
      <c r="G8" s="5">
        <v>2016</v>
      </c>
      <c r="H8" s="6">
        <v>2017</v>
      </c>
    </row>
    <row r="9" spans="1:16" ht="15.75">
      <c r="A9" s="104"/>
      <c r="B9" s="1" t="s">
        <v>0</v>
      </c>
      <c r="C9" s="1" t="s">
        <v>1</v>
      </c>
      <c r="D9" s="1" t="s">
        <v>2</v>
      </c>
      <c r="E9" s="1" t="s">
        <v>3</v>
      </c>
      <c r="F9" s="1" t="s">
        <v>3</v>
      </c>
      <c r="G9" s="1" t="s">
        <v>3</v>
      </c>
      <c r="H9" s="7" t="s">
        <v>3</v>
      </c>
    </row>
    <row r="10" spans="1:16" ht="111.75" customHeight="1">
      <c r="A10" s="8" t="s">
        <v>132</v>
      </c>
      <c r="B10" s="48">
        <v>1995.4</v>
      </c>
      <c r="C10" s="48">
        <v>1989.1</v>
      </c>
      <c r="D10" s="48">
        <v>2006.6</v>
      </c>
      <c r="E10" s="48">
        <v>2024.5</v>
      </c>
      <c r="F10" s="48">
        <v>2042.3</v>
      </c>
      <c r="G10" s="48">
        <v>2060.3000000000002</v>
      </c>
      <c r="H10" s="49">
        <v>2078.4</v>
      </c>
    </row>
    <row r="11" spans="1:16" ht="51.75" customHeight="1">
      <c r="A11" s="8" t="s">
        <v>142</v>
      </c>
      <c r="B11" s="48">
        <v>1857.9</v>
      </c>
      <c r="C11" s="48">
        <v>1862.1</v>
      </c>
      <c r="D11" s="48">
        <v>1878.5</v>
      </c>
      <c r="E11" s="48">
        <v>1895</v>
      </c>
      <c r="F11" s="48">
        <v>1911.7</v>
      </c>
      <c r="G11" s="48">
        <v>1928.5</v>
      </c>
      <c r="H11" s="49">
        <v>1945.5</v>
      </c>
      <c r="I11" s="41"/>
      <c r="J11" s="41"/>
      <c r="K11" s="41"/>
      <c r="L11" s="41"/>
      <c r="M11" s="41"/>
      <c r="N11" s="41"/>
      <c r="O11" s="41"/>
      <c r="P11" s="41"/>
    </row>
    <row r="12" spans="1:16" ht="63">
      <c r="A12" s="92" t="s">
        <v>4</v>
      </c>
      <c r="B12" s="93"/>
      <c r="C12" s="93"/>
      <c r="D12" s="93"/>
      <c r="E12" s="93"/>
      <c r="F12" s="93"/>
      <c r="G12" s="93"/>
      <c r="H12" s="93"/>
    </row>
    <row r="13" spans="1:16" ht="33.75" customHeight="1">
      <c r="A13" s="9" t="s">
        <v>127</v>
      </c>
      <c r="B13" s="55">
        <v>59.5</v>
      </c>
      <c r="C13" s="91">
        <v>60.1</v>
      </c>
      <c r="D13" s="55">
        <v>60.4</v>
      </c>
      <c r="E13" s="55">
        <v>60.9</v>
      </c>
      <c r="F13" s="55">
        <v>61.5</v>
      </c>
      <c r="G13" s="56">
        <v>62</v>
      </c>
      <c r="H13" s="57">
        <v>62.4</v>
      </c>
      <c r="I13" s="41"/>
      <c r="J13" s="41"/>
      <c r="K13" s="41"/>
      <c r="L13" s="41"/>
      <c r="M13" s="41"/>
      <c r="N13" s="41"/>
      <c r="O13" s="41"/>
    </row>
    <row r="14" spans="1:16" ht="24" customHeight="1">
      <c r="A14" s="10" t="s">
        <v>5</v>
      </c>
      <c r="B14" s="48">
        <v>69.2</v>
      </c>
      <c r="C14" s="48">
        <v>69.5</v>
      </c>
      <c r="D14" s="48">
        <v>69.8</v>
      </c>
      <c r="E14" s="52">
        <v>70</v>
      </c>
      <c r="F14" s="48">
        <v>70.2</v>
      </c>
      <c r="G14" s="48">
        <v>70.400000000000006</v>
      </c>
      <c r="H14" s="48">
        <v>70.5</v>
      </c>
      <c r="I14" s="41"/>
      <c r="J14" s="41"/>
      <c r="K14" s="41"/>
      <c r="L14" s="41"/>
      <c r="M14" s="41"/>
      <c r="N14" s="41"/>
      <c r="O14" s="41"/>
      <c r="P14" s="41"/>
    </row>
    <row r="15" spans="1:16" ht="38.25" customHeight="1">
      <c r="A15" s="10" t="s">
        <v>128</v>
      </c>
      <c r="B15" s="48">
        <v>37.799999999999997</v>
      </c>
      <c r="C15" s="52">
        <v>38.181176470588234</v>
      </c>
      <c r="D15" s="52">
        <v>38.5</v>
      </c>
      <c r="E15" s="52">
        <v>39</v>
      </c>
      <c r="F15" s="52">
        <v>39.5</v>
      </c>
      <c r="G15" s="52">
        <v>40</v>
      </c>
      <c r="H15" s="53">
        <v>40.5</v>
      </c>
      <c r="I15" s="41"/>
      <c r="J15" s="41"/>
      <c r="K15" s="41"/>
      <c r="L15" s="41"/>
      <c r="M15" s="41"/>
      <c r="N15" s="41"/>
      <c r="O15" s="41"/>
    </row>
    <row r="16" spans="1:16" ht="140.25" customHeight="1">
      <c r="A16" s="8" t="s">
        <v>136</v>
      </c>
      <c r="B16" s="48">
        <v>177.7</v>
      </c>
      <c r="C16" s="48">
        <v>173</v>
      </c>
      <c r="D16" s="48">
        <v>167.9</v>
      </c>
      <c r="E16" s="48">
        <v>163</v>
      </c>
      <c r="F16" s="48">
        <v>158.19999999999999</v>
      </c>
      <c r="G16" s="48">
        <v>153.5</v>
      </c>
      <c r="H16" s="53">
        <v>149</v>
      </c>
    </row>
    <row r="17" spans="1:8" ht="20.25" customHeight="1">
      <c r="A17" s="13" t="s">
        <v>5</v>
      </c>
      <c r="B17" s="48">
        <v>177.7</v>
      </c>
      <c r="C17" s="48">
        <v>173</v>
      </c>
      <c r="D17" s="48">
        <v>167.9</v>
      </c>
      <c r="E17" s="48">
        <v>163</v>
      </c>
      <c r="F17" s="48">
        <v>158.19999999999999</v>
      </c>
      <c r="G17" s="48">
        <v>153.5</v>
      </c>
      <c r="H17" s="53">
        <v>149</v>
      </c>
    </row>
    <row r="18" spans="1:8" ht="141.75">
      <c r="A18" s="11" t="s">
        <v>6</v>
      </c>
      <c r="B18" s="54"/>
      <c r="C18" s="54"/>
      <c r="D18" s="54"/>
      <c r="E18" s="50"/>
      <c r="F18" s="50"/>
      <c r="G18" s="50"/>
      <c r="H18" s="51"/>
    </row>
    <row r="19" spans="1:8" ht="32.25" customHeight="1">
      <c r="A19" s="99" t="s">
        <v>138</v>
      </c>
      <c r="B19" s="55">
        <v>8.1999999999999993</v>
      </c>
      <c r="C19" s="56">
        <v>8</v>
      </c>
      <c r="D19" s="55">
        <v>7.8</v>
      </c>
      <c r="E19" s="55">
        <v>7.6</v>
      </c>
      <c r="F19" s="55">
        <v>7.4</v>
      </c>
      <c r="G19" s="55">
        <v>7.2</v>
      </c>
      <c r="H19" s="60">
        <v>7</v>
      </c>
    </row>
    <row r="20" spans="1:8" ht="25.5" customHeight="1">
      <c r="A20" s="10" t="s">
        <v>5</v>
      </c>
      <c r="B20" s="48">
        <v>8.6999999999999993</v>
      </c>
      <c r="C20" s="48">
        <v>8.5</v>
      </c>
      <c r="D20" s="48">
        <v>8.1999999999999993</v>
      </c>
      <c r="E20" s="56">
        <v>8</v>
      </c>
      <c r="F20" s="55">
        <v>7.8</v>
      </c>
      <c r="G20" s="55">
        <v>7.6</v>
      </c>
      <c r="H20" s="57">
        <v>7.4</v>
      </c>
    </row>
    <row r="21" spans="1:8" ht="37.5" customHeight="1" thickBot="1">
      <c r="A21" s="12" t="s">
        <v>137</v>
      </c>
      <c r="B21" s="58">
        <v>24.3</v>
      </c>
      <c r="C21" s="59">
        <v>23.707317073170735</v>
      </c>
      <c r="D21" s="59">
        <v>23</v>
      </c>
      <c r="E21" s="59">
        <v>22.521951219512196</v>
      </c>
      <c r="F21" s="59">
        <v>22</v>
      </c>
      <c r="G21" s="59">
        <v>21.5</v>
      </c>
      <c r="H21" s="59">
        <v>21</v>
      </c>
    </row>
    <row r="23" spans="1:8">
      <c r="A23" t="s">
        <v>83</v>
      </c>
    </row>
  </sheetData>
  <mergeCells count="3">
    <mergeCell ref="A5:G5"/>
    <mergeCell ref="A6:F6"/>
    <mergeCell ref="A8:A9"/>
  </mergeCells>
  <phoneticPr fontId="7" type="noConversion"/>
  <pageMargins left="1.1499999999999999" right="0.31" top="0.38" bottom="0.16" header="0.36" footer="0.5"/>
  <pageSetup paperSize="9" scale="90" orientation="portrait" r:id="rId1"/>
  <headerFooter alignWithMargins="0"/>
  <colBreaks count="1" manualBreakCount="1">
    <brk id="8" max="1048575" man="1"/>
  </colBreaks>
</worksheet>
</file>

<file path=xl/worksheets/sheet2.xml><?xml version="1.0" encoding="utf-8"?>
<worksheet xmlns="http://schemas.openxmlformats.org/spreadsheetml/2006/main" xmlns:r="http://schemas.openxmlformats.org/officeDocument/2006/relationships">
  <dimension ref="A1:I35"/>
  <sheetViews>
    <sheetView topLeftCell="A13" zoomScale="200" workbookViewId="0">
      <selection activeCell="B15" sqref="B15"/>
    </sheetView>
  </sheetViews>
  <sheetFormatPr defaultRowHeight="12.75"/>
  <cols>
    <col min="1" max="1" width="25.7109375" customWidth="1"/>
    <col min="5" max="5" width="7.7109375" customWidth="1"/>
    <col min="7" max="7" width="7.42578125" customWidth="1"/>
    <col min="8" max="8" width="7" customWidth="1"/>
  </cols>
  <sheetData>
    <row r="1" spans="1:9" ht="18">
      <c r="C1" s="73">
        <v>11</v>
      </c>
    </row>
    <row r="4" spans="1:9" ht="42" customHeight="1">
      <c r="A4" s="105" t="s">
        <v>24</v>
      </c>
      <c r="B4" s="101"/>
      <c r="C4" s="101"/>
      <c r="D4" s="101"/>
      <c r="E4" s="101"/>
      <c r="F4" s="101"/>
      <c r="G4" s="101"/>
    </row>
    <row r="5" spans="1:9" ht="18.75">
      <c r="A5" s="102" t="s">
        <v>87</v>
      </c>
      <c r="B5" s="102"/>
      <c r="C5" s="102"/>
      <c r="D5" s="102"/>
      <c r="E5" s="102"/>
      <c r="F5" s="102"/>
      <c r="G5" s="102"/>
    </row>
    <row r="6" spans="1:9" ht="18.75">
      <c r="A6" s="3"/>
      <c r="B6" s="3"/>
      <c r="C6" s="3"/>
      <c r="D6" s="3"/>
      <c r="E6" s="3"/>
      <c r="F6" s="3"/>
      <c r="G6" s="107"/>
      <c r="H6" s="107"/>
    </row>
    <row r="7" spans="1:9" ht="31.5" customHeight="1">
      <c r="A7" s="106" t="s">
        <v>8</v>
      </c>
      <c r="B7" s="1">
        <v>2011</v>
      </c>
      <c r="C7" s="1">
        <v>2012</v>
      </c>
      <c r="D7" s="1">
        <v>2013</v>
      </c>
      <c r="E7" s="1">
        <v>2014</v>
      </c>
      <c r="F7" s="1">
        <v>2015</v>
      </c>
      <c r="G7" s="1">
        <v>2016</v>
      </c>
      <c r="H7" s="1">
        <v>2017</v>
      </c>
    </row>
    <row r="8" spans="1:9" ht="25.5">
      <c r="A8" s="106"/>
      <c r="B8" s="40" t="s">
        <v>0</v>
      </c>
      <c r="C8" s="40" t="s">
        <v>0</v>
      </c>
      <c r="D8" s="40" t="s">
        <v>2</v>
      </c>
      <c r="E8" s="40" t="s">
        <v>3</v>
      </c>
      <c r="F8" s="40" t="s">
        <v>3</v>
      </c>
      <c r="G8" s="40" t="s">
        <v>3</v>
      </c>
      <c r="H8" s="40" t="s">
        <v>3</v>
      </c>
    </row>
    <row r="9" spans="1:9" ht="52.5" customHeight="1">
      <c r="A9" s="14" t="s">
        <v>140</v>
      </c>
      <c r="B9" s="98">
        <v>61.817</v>
      </c>
      <c r="C9" s="98">
        <v>47.231999999999999</v>
      </c>
      <c r="D9" s="98">
        <v>47.21</v>
      </c>
      <c r="E9" s="98">
        <v>46.658999999999999</v>
      </c>
      <c r="F9" s="98">
        <v>37.777000000000001</v>
      </c>
      <c r="G9" s="98">
        <v>43.62</v>
      </c>
      <c r="H9" s="98">
        <v>46.073</v>
      </c>
      <c r="I9" s="95">
        <v>1000</v>
      </c>
    </row>
    <row r="10" spans="1:9" ht="18.75" customHeight="1">
      <c r="A10" s="94" t="s">
        <v>9</v>
      </c>
      <c r="B10" s="98"/>
      <c r="C10" s="98"/>
      <c r="D10" s="98"/>
      <c r="E10" s="98"/>
      <c r="F10" s="98"/>
      <c r="G10" s="98"/>
      <c r="H10" s="98"/>
    </row>
    <row r="11" spans="1:9" ht="67.5" customHeight="1">
      <c r="A11" s="94" t="s">
        <v>143</v>
      </c>
      <c r="B11" s="98">
        <v>27.222000000000001</v>
      </c>
      <c r="C11" s="98">
        <v>22.553999999999998</v>
      </c>
      <c r="D11" s="98">
        <v>18.329999999999998</v>
      </c>
      <c r="E11" s="98">
        <v>17.878</v>
      </c>
      <c r="F11" s="98">
        <v>11.226000000000001</v>
      </c>
      <c r="G11" s="98">
        <v>15.57</v>
      </c>
      <c r="H11" s="98">
        <v>15.003</v>
      </c>
    </row>
    <row r="12" spans="1:9" ht="34.5" customHeight="1">
      <c r="A12" s="94" t="s">
        <v>10</v>
      </c>
      <c r="B12" s="98">
        <v>10.170999999999999</v>
      </c>
      <c r="C12" s="98">
        <v>8.548</v>
      </c>
      <c r="D12" s="98">
        <v>10.32</v>
      </c>
      <c r="E12" s="98">
        <v>17.878</v>
      </c>
      <c r="F12" s="98">
        <v>11.226000000000001</v>
      </c>
      <c r="G12" s="98">
        <v>15.57</v>
      </c>
      <c r="H12" s="98">
        <v>15.003</v>
      </c>
    </row>
    <row r="13" spans="1:9" ht="70.5" customHeight="1">
      <c r="A13" s="94" t="s">
        <v>144</v>
      </c>
      <c r="B13" s="98">
        <v>17.838000000000001</v>
      </c>
      <c r="C13" s="98">
        <v>14.109</v>
      </c>
      <c r="D13" s="98">
        <v>13.81</v>
      </c>
      <c r="E13" s="98">
        <v>13.3</v>
      </c>
      <c r="F13" s="98">
        <v>12.78</v>
      </c>
      <c r="G13" s="98">
        <v>13.25</v>
      </c>
      <c r="H13" s="98">
        <v>15.45</v>
      </c>
    </row>
    <row r="14" spans="1:9" ht="42" customHeight="1">
      <c r="A14" s="14" t="s">
        <v>10</v>
      </c>
      <c r="B14" s="98">
        <v>14.27</v>
      </c>
      <c r="C14" s="98">
        <v>11.287000000000001</v>
      </c>
      <c r="D14" s="98">
        <v>13.81</v>
      </c>
      <c r="E14" s="98">
        <v>13.3</v>
      </c>
      <c r="F14" s="98">
        <v>12.78</v>
      </c>
      <c r="G14" s="98">
        <v>13.25</v>
      </c>
      <c r="H14" s="98">
        <v>15.45</v>
      </c>
    </row>
    <row r="15" spans="1:9" ht="65.25" customHeight="1">
      <c r="A15" s="94" t="s">
        <v>145</v>
      </c>
      <c r="B15" s="98">
        <v>16.757000000000001</v>
      </c>
      <c r="C15" s="98">
        <v>10.569000000000001</v>
      </c>
      <c r="D15" s="98">
        <v>15.07</v>
      </c>
      <c r="E15" s="98">
        <v>15.481</v>
      </c>
      <c r="F15" s="98">
        <v>13.771000000000001</v>
      </c>
      <c r="G15" s="98">
        <v>14.8</v>
      </c>
      <c r="H15" s="98">
        <v>15.62</v>
      </c>
    </row>
    <row r="16" spans="1:9" ht="34.5" customHeight="1">
      <c r="A16" s="14" t="s">
        <v>11</v>
      </c>
      <c r="B16" s="98">
        <v>13.224</v>
      </c>
      <c r="C16" s="98">
        <v>8.577</v>
      </c>
      <c r="D16" s="98">
        <v>15.07</v>
      </c>
      <c r="E16" s="98">
        <v>15.481</v>
      </c>
      <c r="F16" s="98">
        <v>13.771000000000001</v>
      </c>
      <c r="G16" s="98">
        <v>14.8</v>
      </c>
      <c r="H16" s="98">
        <v>15.62</v>
      </c>
    </row>
    <row r="17" spans="1:8" ht="111.75" customHeight="1">
      <c r="A17" s="15" t="s">
        <v>12</v>
      </c>
      <c r="B17" s="29" t="s">
        <v>13</v>
      </c>
      <c r="C17" s="29" t="s">
        <v>13</v>
      </c>
      <c r="D17" s="29">
        <v>100</v>
      </c>
      <c r="E17" s="29">
        <v>110</v>
      </c>
      <c r="F17" s="29">
        <v>120</v>
      </c>
      <c r="G17" s="29">
        <v>130</v>
      </c>
      <c r="H17" s="29">
        <v>140</v>
      </c>
    </row>
    <row r="18" spans="1:8" ht="66.75" customHeight="1">
      <c r="A18" s="15" t="s">
        <v>14</v>
      </c>
      <c r="B18" s="29" t="s">
        <v>13</v>
      </c>
      <c r="C18" s="29" t="s">
        <v>13</v>
      </c>
      <c r="D18" s="29">
        <v>50</v>
      </c>
      <c r="E18" s="29">
        <v>55</v>
      </c>
      <c r="F18" s="29">
        <v>60</v>
      </c>
      <c r="G18" s="29">
        <v>65</v>
      </c>
      <c r="H18" s="29">
        <v>70</v>
      </c>
    </row>
    <row r="19" spans="1:8" ht="159" customHeight="1">
      <c r="A19" s="14" t="s">
        <v>15</v>
      </c>
      <c r="B19" s="29" t="s">
        <v>13</v>
      </c>
      <c r="C19" s="29" t="s">
        <v>13</v>
      </c>
      <c r="D19" s="29">
        <v>30</v>
      </c>
      <c r="E19" s="29">
        <v>50</v>
      </c>
      <c r="F19" s="29">
        <v>80</v>
      </c>
      <c r="G19" s="29">
        <v>120</v>
      </c>
      <c r="H19" s="29">
        <v>150</v>
      </c>
    </row>
    <row r="20" spans="1:8" ht="35.25" customHeight="1">
      <c r="A20" s="14" t="s">
        <v>16</v>
      </c>
      <c r="B20" s="29"/>
      <c r="C20" s="29"/>
      <c r="D20" s="29"/>
      <c r="E20" s="29"/>
      <c r="F20" s="96"/>
      <c r="G20" s="96"/>
      <c r="H20" s="96"/>
    </row>
    <row r="21" spans="1:8" ht="32.25" customHeight="1">
      <c r="A21" s="14" t="s">
        <v>17</v>
      </c>
      <c r="B21" s="29" t="s">
        <v>13</v>
      </c>
      <c r="C21" s="29" t="s">
        <v>13</v>
      </c>
      <c r="D21" s="29">
        <v>20</v>
      </c>
      <c r="E21" s="29">
        <v>40</v>
      </c>
      <c r="F21" s="29">
        <v>70</v>
      </c>
      <c r="G21" s="29">
        <v>110</v>
      </c>
      <c r="H21" s="29">
        <v>140</v>
      </c>
    </row>
    <row r="22" spans="1:8" ht="18.75">
      <c r="A22" s="15" t="s">
        <v>18</v>
      </c>
      <c r="B22" s="29" t="s">
        <v>13</v>
      </c>
      <c r="C22" s="29" t="s">
        <v>13</v>
      </c>
      <c r="D22" s="29"/>
      <c r="E22" s="29"/>
      <c r="F22" s="96"/>
      <c r="G22" s="96"/>
      <c r="H22" s="96"/>
    </row>
    <row r="23" spans="1:8" ht="51" customHeight="1">
      <c r="A23" s="15" t="s">
        <v>131</v>
      </c>
      <c r="B23" s="30">
        <v>1139.4000000000001</v>
      </c>
      <c r="C23" s="30">
        <v>1148.3</v>
      </c>
      <c r="D23" s="30">
        <v>1140</v>
      </c>
      <c r="E23" s="30">
        <v>1132</v>
      </c>
      <c r="F23" s="30">
        <v>1124</v>
      </c>
      <c r="G23" s="30">
        <v>1116</v>
      </c>
      <c r="H23" s="30">
        <v>1108</v>
      </c>
    </row>
    <row r="24" spans="1:8" ht="112.5" customHeight="1">
      <c r="A24" s="15" t="s">
        <v>134</v>
      </c>
      <c r="B24" s="29">
        <v>11.6</v>
      </c>
      <c r="C24" s="30">
        <v>9</v>
      </c>
      <c r="D24" s="29">
        <v>7.2</v>
      </c>
      <c r="E24" s="29">
        <v>5.8</v>
      </c>
      <c r="F24" s="29">
        <v>4.5999999999999996</v>
      </c>
      <c r="G24" s="29">
        <v>3.7</v>
      </c>
      <c r="H24" s="29">
        <v>2.9</v>
      </c>
    </row>
    <row r="25" spans="1:8" ht="63" customHeight="1">
      <c r="A25" s="15" t="s">
        <v>19</v>
      </c>
      <c r="B25" s="31">
        <v>1.02</v>
      </c>
      <c r="C25" s="30">
        <v>0.8</v>
      </c>
      <c r="D25" s="30">
        <v>0.6</v>
      </c>
      <c r="E25" s="30">
        <v>0.5</v>
      </c>
      <c r="F25" s="30">
        <v>0.4</v>
      </c>
      <c r="G25" s="30">
        <v>0.3</v>
      </c>
      <c r="H25" s="30">
        <v>0.26</v>
      </c>
    </row>
    <row r="26" spans="1:8" ht="78" customHeight="1">
      <c r="A26" s="14" t="s">
        <v>85</v>
      </c>
      <c r="B26" s="29">
        <v>63.5</v>
      </c>
      <c r="C26" s="29">
        <v>55.4</v>
      </c>
      <c r="D26" s="29">
        <v>48.8</v>
      </c>
      <c r="E26" s="29">
        <v>42.9</v>
      </c>
      <c r="F26" s="29">
        <v>37.799999999999997</v>
      </c>
      <c r="G26" s="29">
        <v>33.299999999999997</v>
      </c>
      <c r="H26" s="29">
        <v>29.3</v>
      </c>
    </row>
    <row r="27" spans="1:8" ht="54" customHeight="1">
      <c r="A27" s="15" t="s">
        <v>20</v>
      </c>
      <c r="B27" s="29">
        <v>5.6</v>
      </c>
      <c r="C27" s="29">
        <v>4.8</v>
      </c>
      <c r="D27" s="29">
        <v>4.3</v>
      </c>
      <c r="E27" s="29">
        <v>3.8</v>
      </c>
      <c r="F27" s="29">
        <v>3.4</v>
      </c>
      <c r="G27" s="30">
        <v>3</v>
      </c>
      <c r="H27" s="29">
        <v>2.6</v>
      </c>
    </row>
    <row r="28" spans="1:8" ht="54.75" customHeight="1">
      <c r="A28" s="14" t="s">
        <v>133</v>
      </c>
      <c r="B28" s="29">
        <v>152.80000000000001</v>
      </c>
      <c r="C28" s="29">
        <v>156.1</v>
      </c>
      <c r="D28" s="29">
        <v>156.19999999999999</v>
      </c>
      <c r="E28" s="29">
        <v>157.30000000000001</v>
      </c>
      <c r="F28" s="29">
        <v>158.5</v>
      </c>
      <c r="G28" s="29">
        <v>159.6</v>
      </c>
      <c r="H28" s="29">
        <v>160.69999999999999</v>
      </c>
    </row>
    <row r="29" spans="1:8" ht="51" customHeight="1">
      <c r="A29" s="15" t="s">
        <v>20</v>
      </c>
      <c r="B29" s="29">
        <v>13.4</v>
      </c>
      <c r="C29" s="29">
        <v>13.6</v>
      </c>
      <c r="D29" s="29">
        <v>13.7</v>
      </c>
      <c r="E29" s="29">
        <v>13.9</v>
      </c>
      <c r="F29" s="29">
        <v>14.1</v>
      </c>
      <c r="G29" s="29">
        <v>14.3</v>
      </c>
      <c r="H29" s="29">
        <v>14.5</v>
      </c>
    </row>
    <row r="30" spans="1:8" ht="72.75" customHeight="1">
      <c r="A30" s="14" t="s">
        <v>86</v>
      </c>
      <c r="B30" s="88">
        <v>42.3</v>
      </c>
      <c r="C30" s="88">
        <v>43.4</v>
      </c>
      <c r="D30" s="88">
        <v>44.5</v>
      </c>
      <c r="E30" s="88">
        <v>45.6</v>
      </c>
      <c r="F30" s="88">
        <v>46.4</v>
      </c>
      <c r="G30" s="88">
        <v>47.3</v>
      </c>
      <c r="H30" s="88">
        <v>48.5</v>
      </c>
    </row>
    <row r="31" spans="1:8" ht="49.5" customHeight="1">
      <c r="A31" s="14" t="s">
        <v>20</v>
      </c>
      <c r="B31" s="88">
        <v>3.7</v>
      </c>
      <c r="C31" s="88">
        <v>3.8</v>
      </c>
      <c r="D31" s="88">
        <v>3.9</v>
      </c>
      <c r="E31" s="98">
        <v>4</v>
      </c>
      <c r="F31" s="88">
        <v>4.0999999999999996</v>
      </c>
      <c r="G31" s="88">
        <v>4.2</v>
      </c>
      <c r="H31" s="88">
        <v>4.4000000000000004</v>
      </c>
    </row>
    <row r="32" spans="1:8" ht="18.75" customHeight="1">
      <c r="A32" s="15" t="s">
        <v>9</v>
      </c>
      <c r="B32" s="29"/>
      <c r="C32" s="29"/>
      <c r="D32" s="29"/>
      <c r="E32" s="29"/>
      <c r="F32" s="29"/>
      <c r="G32" s="29"/>
      <c r="H32" s="29"/>
    </row>
    <row r="33" spans="1:8" ht="20.25" customHeight="1">
      <c r="A33" s="15" t="s">
        <v>21</v>
      </c>
      <c r="B33" s="29" t="s">
        <v>13</v>
      </c>
      <c r="C33" s="29" t="s">
        <v>13</v>
      </c>
      <c r="D33" s="29"/>
      <c r="E33" s="29"/>
      <c r="F33" s="29"/>
      <c r="G33" s="29"/>
      <c r="H33" s="29"/>
    </row>
    <row r="34" spans="1:8" ht="19.5" customHeight="1">
      <c r="A34" s="15" t="s">
        <v>22</v>
      </c>
      <c r="B34" s="29" t="s">
        <v>13</v>
      </c>
      <c r="C34" s="29" t="s">
        <v>13</v>
      </c>
      <c r="D34" s="29"/>
      <c r="E34" s="29"/>
      <c r="F34" s="29"/>
      <c r="G34" s="29"/>
      <c r="H34" s="29"/>
    </row>
    <row r="35" spans="1:8" ht="47.25">
      <c r="A35" s="37" t="s">
        <v>23</v>
      </c>
      <c r="B35" s="97" t="s">
        <v>13</v>
      </c>
      <c r="C35" s="97" t="s">
        <v>13</v>
      </c>
      <c r="D35" s="97">
        <v>1209</v>
      </c>
      <c r="E35" s="97">
        <v>1220</v>
      </c>
      <c r="F35" s="97">
        <v>1230</v>
      </c>
      <c r="G35" s="97">
        <v>1240</v>
      </c>
      <c r="H35" s="97">
        <v>1250</v>
      </c>
    </row>
  </sheetData>
  <mergeCells count="4">
    <mergeCell ref="A4:G4"/>
    <mergeCell ref="A5:G5"/>
    <mergeCell ref="A7:A8"/>
    <mergeCell ref="G6:H6"/>
  </mergeCells>
  <phoneticPr fontId="7" type="noConversion"/>
  <pageMargins left="0.75" right="0.75" top="1" bottom="1"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dimension ref="A1:H42"/>
  <sheetViews>
    <sheetView view="pageBreakPreview" zoomScale="200" zoomScaleNormal="100" workbookViewId="0">
      <selection activeCell="B17" sqref="B17"/>
    </sheetView>
  </sheetViews>
  <sheetFormatPr defaultRowHeight="12.75"/>
  <cols>
    <col min="1" max="1" width="25.7109375" style="87" customWidth="1"/>
    <col min="2" max="2" width="8.7109375" style="87" customWidth="1"/>
    <col min="3" max="3" width="8.5703125" style="87" customWidth="1"/>
    <col min="4" max="4" width="10" style="87" customWidth="1"/>
    <col min="5" max="5" width="11.140625" style="87" customWidth="1"/>
    <col min="6" max="6" width="10.140625" style="87" customWidth="1"/>
    <col min="7" max="7" width="10.7109375" style="87" customWidth="1"/>
    <col min="8" max="8" width="10.140625" style="87" customWidth="1"/>
    <col min="9" max="16384" width="9.140625" style="87"/>
  </cols>
  <sheetData>
    <row r="1" spans="1:8" s="86" customFormat="1" ht="18">
      <c r="D1" s="90">
        <v>14</v>
      </c>
    </row>
    <row r="3" spans="1:8" ht="21" customHeight="1">
      <c r="A3" s="108" t="s">
        <v>37</v>
      </c>
      <c r="B3" s="108"/>
      <c r="C3" s="108"/>
      <c r="D3" s="108"/>
      <c r="E3" s="108"/>
      <c r="F3" s="108"/>
      <c r="G3" s="108"/>
      <c r="H3" s="108"/>
    </row>
    <row r="4" spans="1:8" ht="21" customHeight="1">
      <c r="A4" s="108" t="s">
        <v>81</v>
      </c>
      <c r="B4" s="108"/>
      <c r="C4" s="108"/>
      <c r="D4" s="108"/>
      <c r="E4" s="108"/>
      <c r="F4" s="108"/>
      <c r="G4" s="108"/>
      <c r="H4" s="108"/>
    </row>
    <row r="5" spans="1:8">
      <c r="H5" s="61"/>
    </row>
    <row r="6" spans="1:8" ht="30.75" customHeight="1">
      <c r="A6" s="109" t="s">
        <v>8</v>
      </c>
      <c r="B6" s="62">
        <v>2011</v>
      </c>
      <c r="C6" s="62">
        <v>2012</v>
      </c>
      <c r="D6" s="63">
        <v>2013</v>
      </c>
      <c r="E6" s="62">
        <v>2014</v>
      </c>
      <c r="F6" s="62">
        <v>2015</v>
      </c>
      <c r="G6" s="62">
        <v>2016</v>
      </c>
      <c r="H6" s="62">
        <v>2017</v>
      </c>
    </row>
    <row r="7" spans="1:8" ht="15.75">
      <c r="A7" s="109"/>
      <c r="B7" s="62" t="s">
        <v>0</v>
      </c>
      <c r="C7" s="62" t="s">
        <v>0</v>
      </c>
      <c r="D7" s="76" t="s">
        <v>2</v>
      </c>
      <c r="E7" s="62" t="s">
        <v>3</v>
      </c>
      <c r="F7" s="62" t="s">
        <v>3</v>
      </c>
      <c r="G7" s="62" t="s">
        <v>3</v>
      </c>
      <c r="H7" s="62" t="s">
        <v>3</v>
      </c>
    </row>
    <row r="8" spans="1:8" ht="51" customHeight="1">
      <c r="A8" s="64" t="s">
        <v>25</v>
      </c>
      <c r="B8" s="65" t="s">
        <v>13</v>
      </c>
      <c r="C8" s="65" t="s">
        <v>13</v>
      </c>
      <c r="D8" s="62">
        <v>67860</v>
      </c>
      <c r="E8" s="62">
        <v>67947</v>
      </c>
      <c r="F8" s="62">
        <v>68849</v>
      </c>
      <c r="G8" s="62">
        <v>69636</v>
      </c>
      <c r="H8" s="62">
        <v>70588</v>
      </c>
    </row>
    <row r="9" spans="1:8" ht="15.75">
      <c r="A9" s="66" t="s">
        <v>26</v>
      </c>
      <c r="B9" s="67" t="s">
        <v>13</v>
      </c>
      <c r="C9" s="67" t="s">
        <v>13</v>
      </c>
      <c r="D9" s="68"/>
      <c r="E9" s="68"/>
      <c r="F9" s="68"/>
      <c r="G9" s="68"/>
      <c r="H9" s="68"/>
    </row>
    <row r="10" spans="1:8" ht="36" customHeight="1">
      <c r="A10" s="64" t="s">
        <v>27</v>
      </c>
      <c r="B10" s="67"/>
      <c r="C10" s="67"/>
      <c r="D10" s="68">
        <v>31590</v>
      </c>
      <c r="E10" s="68">
        <v>31500</v>
      </c>
      <c r="F10" s="68">
        <v>31984</v>
      </c>
      <c r="G10" s="68">
        <v>32571</v>
      </c>
      <c r="H10" s="68">
        <v>32986</v>
      </c>
    </row>
    <row r="11" spans="1:8" ht="134.25" customHeight="1">
      <c r="A11" s="64" t="s">
        <v>28</v>
      </c>
      <c r="B11" s="67" t="s">
        <v>13</v>
      </c>
      <c r="C11" s="67" t="s">
        <v>13</v>
      </c>
      <c r="D11" s="68">
        <v>36270</v>
      </c>
      <c r="E11" s="68">
        <v>36447</v>
      </c>
      <c r="F11" s="68">
        <v>36865</v>
      </c>
      <c r="G11" s="68">
        <v>37065</v>
      </c>
      <c r="H11" s="68">
        <v>37602</v>
      </c>
    </row>
    <row r="12" spans="1:8" ht="72" customHeight="1">
      <c r="A12" s="64" t="s">
        <v>29</v>
      </c>
      <c r="B12" s="67" t="s">
        <v>13</v>
      </c>
      <c r="C12" s="67" t="s">
        <v>13</v>
      </c>
      <c r="D12" s="62">
        <v>67860</v>
      </c>
      <c r="E12" s="62">
        <v>67947</v>
      </c>
      <c r="F12" s="62">
        <v>68849</v>
      </c>
      <c r="G12" s="62">
        <v>69636</v>
      </c>
      <c r="H12" s="62">
        <v>70588</v>
      </c>
    </row>
    <row r="13" spans="1:8" ht="62.25" customHeight="1">
      <c r="A13" s="69" t="s">
        <v>51</v>
      </c>
      <c r="B13" s="67"/>
      <c r="C13" s="67"/>
      <c r="D13" s="68">
        <v>1600</v>
      </c>
      <c r="E13" s="68">
        <v>2000</v>
      </c>
      <c r="F13" s="68">
        <v>2000</v>
      </c>
      <c r="G13" s="68">
        <v>2015</v>
      </c>
      <c r="H13" s="68">
        <v>2015</v>
      </c>
    </row>
    <row r="14" spans="1:8" ht="35.25" customHeight="1">
      <c r="A14" s="70" t="s">
        <v>38</v>
      </c>
      <c r="B14" s="67"/>
      <c r="C14" s="67"/>
      <c r="D14" s="68">
        <v>80</v>
      </c>
      <c r="E14" s="68">
        <v>80</v>
      </c>
      <c r="F14" s="68">
        <v>85</v>
      </c>
      <c r="G14" s="68">
        <v>90</v>
      </c>
      <c r="H14" s="68">
        <v>90</v>
      </c>
    </row>
    <row r="15" spans="1:8" ht="41.25" customHeight="1">
      <c r="A15" s="70" t="s">
        <v>39</v>
      </c>
      <c r="B15" s="67"/>
      <c r="C15" s="67"/>
      <c r="D15" s="68">
        <v>1900</v>
      </c>
      <c r="E15" s="68">
        <v>1700</v>
      </c>
      <c r="F15" s="68">
        <v>2000</v>
      </c>
      <c r="G15" s="68">
        <v>2200</v>
      </c>
      <c r="H15" s="68">
        <v>2200</v>
      </c>
    </row>
    <row r="16" spans="1:8" ht="35.25" customHeight="1">
      <c r="A16" s="69" t="s">
        <v>52</v>
      </c>
      <c r="B16" s="67"/>
      <c r="C16" s="67"/>
      <c r="D16" s="68">
        <v>5000</v>
      </c>
      <c r="E16" s="68">
        <v>5000</v>
      </c>
      <c r="F16" s="68">
        <v>5200</v>
      </c>
      <c r="G16" s="68">
        <v>5250</v>
      </c>
      <c r="H16" s="68">
        <v>5300</v>
      </c>
    </row>
    <row r="17" spans="1:8" ht="74.25" customHeight="1">
      <c r="A17" s="69" t="s">
        <v>146</v>
      </c>
      <c r="B17" s="67"/>
      <c r="C17" s="67"/>
      <c r="D17" s="68">
        <v>550</v>
      </c>
      <c r="E17" s="68">
        <v>600</v>
      </c>
      <c r="F17" s="68">
        <v>600</v>
      </c>
      <c r="G17" s="68">
        <v>600</v>
      </c>
      <c r="H17" s="68">
        <v>650</v>
      </c>
    </row>
    <row r="18" spans="1:8" ht="36" customHeight="1">
      <c r="A18" s="70" t="s">
        <v>40</v>
      </c>
      <c r="B18" s="67"/>
      <c r="C18" s="67"/>
      <c r="D18" s="68">
        <v>3800</v>
      </c>
      <c r="E18" s="68">
        <v>3850</v>
      </c>
      <c r="F18" s="68">
        <v>3900</v>
      </c>
      <c r="G18" s="68">
        <v>4000</v>
      </c>
      <c r="H18" s="68">
        <v>4000</v>
      </c>
    </row>
    <row r="19" spans="1:8" ht="75" customHeight="1">
      <c r="A19" s="71" t="s">
        <v>41</v>
      </c>
      <c r="B19" s="67"/>
      <c r="C19" s="67"/>
      <c r="D19" s="68">
        <v>28440</v>
      </c>
      <c r="E19" s="68">
        <v>28500</v>
      </c>
      <c r="F19" s="68">
        <v>28695</v>
      </c>
      <c r="G19" s="68">
        <v>28895</v>
      </c>
      <c r="H19" s="68">
        <v>29453</v>
      </c>
    </row>
    <row r="20" spans="1:8" ht="51" customHeight="1">
      <c r="A20" s="71" t="s">
        <v>42</v>
      </c>
      <c r="B20" s="67"/>
      <c r="C20" s="67"/>
      <c r="D20" s="68">
        <v>2900</v>
      </c>
      <c r="E20" s="68">
        <v>3000</v>
      </c>
      <c r="F20" s="68">
        <v>3000</v>
      </c>
      <c r="G20" s="68">
        <v>3000</v>
      </c>
      <c r="H20" s="68">
        <v>3000</v>
      </c>
    </row>
    <row r="21" spans="1:8" ht="44.25" customHeight="1">
      <c r="A21" s="71" t="s">
        <v>43</v>
      </c>
      <c r="B21" s="67"/>
      <c r="C21" s="67"/>
      <c r="D21" s="68">
        <v>4000</v>
      </c>
      <c r="E21" s="68">
        <v>4000</v>
      </c>
      <c r="F21" s="68">
        <v>4000</v>
      </c>
      <c r="G21" s="68">
        <v>4000</v>
      </c>
      <c r="H21" s="68">
        <v>4100</v>
      </c>
    </row>
    <row r="22" spans="1:8" ht="33.75" customHeight="1">
      <c r="A22" s="70" t="s">
        <v>44</v>
      </c>
      <c r="B22" s="67"/>
      <c r="C22" s="67"/>
      <c r="D22" s="68">
        <v>1200</v>
      </c>
      <c r="E22" s="68">
        <v>1200</v>
      </c>
      <c r="F22" s="68">
        <v>1200</v>
      </c>
      <c r="G22" s="68">
        <v>1200</v>
      </c>
      <c r="H22" s="68">
        <v>1200</v>
      </c>
    </row>
    <row r="23" spans="1:8" ht="75.75" customHeight="1">
      <c r="A23" s="71" t="s">
        <v>45</v>
      </c>
      <c r="B23" s="67"/>
      <c r="C23" s="67"/>
      <c r="D23" s="68">
        <v>9910</v>
      </c>
      <c r="E23" s="68">
        <v>9487</v>
      </c>
      <c r="F23" s="68">
        <v>9554</v>
      </c>
      <c r="G23" s="68">
        <v>9616</v>
      </c>
      <c r="H23" s="68">
        <v>9700</v>
      </c>
    </row>
    <row r="24" spans="1:8" ht="28.5" customHeight="1">
      <c r="A24" s="71" t="s">
        <v>46</v>
      </c>
      <c r="B24" s="67"/>
      <c r="C24" s="67"/>
      <c r="D24" s="68">
        <v>430</v>
      </c>
      <c r="E24" s="68">
        <v>330</v>
      </c>
      <c r="F24" s="68">
        <v>315</v>
      </c>
      <c r="G24" s="68">
        <v>320</v>
      </c>
      <c r="H24" s="68">
        <v>330</v>
      </c>
    </row>
    <row r="25" spans="1:8" ht="27.75" customHeight="1">
      <c r="A25" s="70" t="s">
        <v>47</v>
      </c>
      <c r="B25" s="67"/>
      <c r="C25" s="67"/>
      <c r="D25" s="68">
        <v>1090</v>
      </c>
      <c r="E25" s="68">
        <v>1100</v>
      </c>
      <c r="F25" s="68">
        <v>1100</v>
      </c>
      <c r="G25" s="68">
        <v>1150</v>
      </c>
      <c r="H25" s="68">
        <v>1200</v>
      </c>
    </row>
    <row r="26" spans="1:8" ht="57" customHeight="1">
      <c r="A26" s="69" t="s">
        <v>48</v>
      </c>
      <c r="B26" s="67"/>
      <c r="C26" s="67"/>
      <c r="D26" s="68">
        <v>2860</v>
      </c>
      <c r="E26" s="68">
        <v>2800</v>
      </c>
      <c r="F26" s="68">
        <v>2800</v>
      </c>
      <c r="G26" s="68">
        <v>2900</v>
      </c>
      <c r="H26" s="68">
        <v>2900</v>
      </c>
    </row>
    <row r="27" spans="1:8" ht="69.75" customHeight="1">
      <c r="A27" s="69" t="s">
        <v>49</v>
      </c>
      <c r="B27" s="67"/>
      <c r="C27" s="67"/>
      <c r="D27" s="68">
        <v>4100</v>
      </c>
      <c r="E27" s="68">
        <v>4300</v>
      </c>
      <c r="F27" s="68">
        <v>4400</v>
      </c>
      <c r="G27" s="68">
        <v>4400</v>
      </c>
      <c r="H27" s="68">
        <v>4450</v>
      </c>
    </row>
    <row r="28" spans="1:8" ht="32.25" customHeight="1">
      <c r="A28" s="69" t="s">
        <v>53</v>
      </c>
      <c r="B28" s="67"/>
      <c r="C28" s="67"/>
      <c r="D28" s="68">
        <v>0</v>
      </c>
      <c r="E28" s="68">
        <v>0</v>
      </c>
      <c r="F28" s="68">
        <v>0</v>
      </c>
      <c r="G28" s="68">
        <v>0</v>
      </c>
      <c r="H28" s="68">
        <v>0</v>
      </c>
    </row>
    <row r="29" spans="1:8" ht="47.25">
      <c r="A29" s="71" t="s">
        <v>50</v>
      </c>
      <c r="B29" s="67"/>
      <c r="C29" s="67"/>
      <c r="D29" s="68">
        <v>0</v>
      </c>
      <c r="E29" s="68">
        <v>0</v>
      </c>
      <c r="F29" s="68">
        <v>0</v>
      </c>
      <c r="G29" s="68">
        <v>0</v>
      </c>
      <c r="H29" s="68">
        <v>0</v>
      </c>
    </row>
    <row r="30" spans="1:8" ht="161.25" customHeight="1">
      <c r="A30" s="64" t="s">
        <v>30</v>
      </c>
      <c r="B30" s="67" t="s">
        <v>13</v>
      </c>
      <c r="C30" s="67" t="s">
        <v>13</v>
      </c>
      <c r="D30" s="88">
        <v>1496</v>
      </c>
      <c r="E30" s="88">
        <v>1505</v>
      </c>
      <c r="F30" s="88">
        <v>1550</v>
      </c>
      <c r="G30" s="88">
        <v>1575</v>
      </c>
      <c r="H30" s="88">
        <v>1600</v>
      </c>
    </row>
    <row r="31" spans="1:8" ht="15.75">
      <c r="A31" s="64" t="s">
        <v>31</v>
      </c>
      <c r="B31" s="67"/>
      <c r="C31" s="67"/>
      <c r="D31" s="68"/>
      <c r="E31" s="68"/>
      <c r="F31" s="68"/>
      <c r="G31" s="68"/>
      <c r="H31" s="68"/>
    </row>
    <row r="32" spans="1:8" ht="41.25" customHeight="1">
      <c r="A32" s="64" t="s">
        <v>32</v>
      </c>
      <c r="B32" s="67" t="s">
        <v>13</v>
      </c>
      <c r="C32" s="67" t="s">
        <v>13</v>
      </c>
      <c r="D32" s="88">
        <v>1047</v>
      </c>
      <c r="E32" s="88">
        <v>1054</v>
      </c>
      <c r="F32" s="88">
        <v>1085</v>
      </c>
      <c r="G32" s="88">
        <v>1103</v>
      </c>
      <c r="H32" s="88">
        <v>1120</v>
      </c>
    </row>
    <row r="33" spans="1:8" ht="25.5" customHeight="1">
      <c r="A33" s="64" t="s">
        <v>33</v>
      </c>
      <c r="B33" s="67"/>
      <c r="C33" s="67"/>
      <c r="D33" s="68"/>
      <c r="E33" s="68"/>
      <c r="F33" s="68"/>
      <c r="G33" s="68"/>
      <c r="H33" s="68"/>
    </row>
    <row r="34" spans="1:8" ht="41.25" customHeight="1">
      <c r="A34" s="64" t="s">
        <v>34</v>
      </c>
      <c r="B34" s="67" t="s">
        <v>13</v>
      </c>
      <c r="C34" s="67" t="s">
        <v>13</v>
      </c>
      <c r="D34" s="88">
        <v>200</v>
      </c>
      <c r="E34" s="88">
        <v>210</v>
      </c>
      <c r="F34" s="88">
        <v>225</v>
      </c>
      <c r="G34" s="88">
        <v>235</v>
      </c>
      <c r="H34" s="88">
        <v>240</v>
      </c>
    </row>
    <row r="35" spans="1:8" ht="37.5" customHeight="1">
      <c r="A35" s="64" t="s">
        <v>35</v>
      </c>
      <c r="B35" s="67" t="s">
        <v>13</v>
      </c>
      <c r="C35" s="67" t="s">
        <v>13</v>
      </c>
      <c r="D35" s="88">
        <v>847</v>
      </c>
      <c r="E35" s="88">
        <v>844</v>
      </c>
      <c r="F35" s="88">
        <v>860</v>
      </c>
      <c r="G35" s="89">
        <v>867.5</v>
      </c>
      <c r="H35" s="88">
        <v>880</v>
      </c>
    </row>
    <row r="36" spans="1:8" ht="101.25" customHeight="1">
      <c r="A36" s="64" t="s">
        <v>36</v>
      </c>
      <c r="B36" s="67" t="s">
        <v>13</v>
      </c>
      <c r="C36" s="67" t="s">
        <v>13</v>
      </c>
      <c r="D36" s="89">
        <v>448.8</v>
      </c>
      <c r="E36" s="88">
        <v>451</v>
      </c>
      <c r="F36" s="88">
        <v>465</v>
      </c>
      <c r="G36" s="88">
        <v>472</v>
      </c>
      <c r="H36" s="88">
        <v>480</v>
      </c>
    </row>
    <row r="37" spans="1:8" ht="24" customHeight="1">
      <c r="A37" s="64" t="s">
        <v>33</v>
      </c>
      <c r="B37" s="67"/>
      <c r="C37" s="67"/>
      <c r="D37" s="68"/>
      <c r="E37" s="68"/>
      <c r="F37" s="68"/>
      <c r="G37" s="68"/>
      <c r="H37" s="68"/>
    </row>
    <row r="38" spans="1:8" ht="38.25" customHeight="1">
      <c r="A38" s="64" t="s">
        <v>34</v>
      </c>
      <c r="B38" s="67" t="s">
        <v>13</v>
      </c>
      <c r="C38" s="67" t="s">
        <v>13</v>
      </c>
      <c r="D38" s="67" t="s">
        <v>13</v>
      </c>
      <c r="E38" s="68" t="s">
        <v>13</v>
      </c>
      <c r="F38" s="68" t="s">
        <v>13</v>
      </c>
      <c r="G38" s="68" t="s">
        <v>13</v>
      </c>
      <c r="H38" s="68" t="s">
        <v>13</v>
      </c>
    </row>
    <row r="39" spans="1:8" ht="48" customHeight="1">
      <c r="A39" s="64" t="s">
        <v>35</v>
      </c>
      <c r="B39" s="67" t="s">
        <v>13</v>
      </c>
      <c r="C39" s="67" t="s">
        <v>13</v>
      </c>
      <c r="D39" s="89">
        <v>448.8</v>
      </c>
      <c r="E39" s="88">
        <v>451</v>
      </c>
      <c r="F39" s="88">
        <v>465</v>
      </c>
      <c r="G39" s="88">
        <v>472</v>
      </c>
      <c r="H39" s="88">
        <v>480</v>
      </c>
    </row>
    <row r="41" spans="1:8" ht="61.5" customHeight="1">
      <c r="A41" s="110" t="s">
        <v>141</v>
      </c>
      <c r="B41" s="110"/>
      <c r="C41" s="110"/>
      <c r="D41" s="110"/>
      <c r="E41" s="110"/>
      <c r="F41" s="110"/>
      <c r="G41" s="110"/>
      <c r="H41" s="110"/>
    </row>
    <row r="42" spans="1:8" ht="18.75">
      <c r="A42" s="72"/>
    </row>
  </sheetData>
  <mergeCells count="4">
    <mergeCell ref="A3:H3"/>
    <mergeCell ref="A4:H4"/>
    <mergeCell ref="A6:A7"/>
    <mergeCell ref="A41:H41"/>
  </mergeCells>
  <phoneticPr fontId="7" type="noConversion"/>
  <pageMargins left="0.75" right="0.21" top="1" bottom="0.41" header="0.5" footer="0.5"/>
  <pageSetup paperSize="9" scale="93" orientation="portrait" r:id="rId1"/>
  <headerFooter alignWithMargins="0"/>
  <rowBreaks count="2" manualBreakCount="2">
    <brk id="18" max="16383" man="1"/>
    <brk id="31" max="16383" man="1"/>
  </rowBreaks>
  <colBreaks count="1" manualBreakCount="1">
    <brk id="8" max="1048575" man="1"/>
  </colBreaks>
</worksheet>
</file>

<file path=xl/worksheets/sheet4.xml><?xml version="1.0" encoding="utf-8"?>
<worksheet xmlns="http://schemas.openxmlformats.org/spreadsheetml/2006/main" xmlns:r="http://schemas.openxmlformats.org/officeDocument/2006/relationships">
  <dimension ref="A1:G46"/>
  <sheetViews>
    <sheetView view="pageBreakPreview" zoomScale="200" zoomScaleNormal="100" zoomScaleSheetLayoutView="100" workbookViewId="0">
      <selection activeCell="A19" sqref="A19"/>
    </sheetView>
  </sheetViews>
  <sheetFormatPr defaultRowHeight="12.75"/>
  <cols>
    <col min="1" max="1" width="29.85546875" customWidth="1"/>
  </cols>
  <sheetData>
    <row r="1" spans="1:7" ht="18.75">
      <c r="B1" s="75">
        <v>17</v>
      </c>
    </row>
    <row r="3" spans="1:7" ht="18.75">
      <c r="A3" s="101" t="s">
        <v>88</v>
      </c>
      <c r="B3" s="101"/>
      <c r="C3" s="101"/>
      <c r="D3" s="101"/>
      <c r="E3" s="101"/>
      <c r="F3" s="101"/>
      <c r="G3" s="78"/>
    </row>
    <row r="4" spans="1:7" ht="18.75">
      <c r="A4" s="111" t="s">
        <v>89</v>
      </c>
      <c r="B4" s="111"/>
      <c r="C4" s="111"/>
      <c r="D4" s="111"/>
      <c r="E4" s="111"/>
      <c r="F4" s="111"/>
      <c r="G4" s="79"/>
    </row>
    <row r="5" spans="1:7" ht="75.75" customHeight="1">
      <c r="A5" s="112" t="s">
        <v>139</v>
      </c>
      <c r="B5" s="112"/>
      <c r="C5" s="112"/>
      <c r="D5" s="112"/>
      <c r="E5" s="112"/>
      <c r="F5" s="112"/>
      <c r="G5" s="80"/>
    </row>
    <row r="6" spans="1:7" ht="15.75">
      <c r="A6" s="113" t="s">
        <v>8</v>
      </c>
      <c r="B6" s="77">
        <v>2013</v>
      </c>
      <c r="C6" s="1">
        <v>2014</v>
      </c>
      <c r="D6" s="1">
        <v>2015</v>
      </c>
      <c r="E6" s="1">
        <v>2016</v>
      </c>
      <c r="F6" s="1">
        <v>2017</v>
      </c>
    </row>
    <row r="7" spans="1:7" ht="15.75">
      <c r="A7" s="114"/>
      <c r="B7" s="40" t="s">
        <v>2</v>
      </c>
      <c r="C7" s="1" t="s">
        <v>3</v>
      </c>
      <c r="D7" s="1" t="s">
        <v>3</v>
      </c>
      <c r="E7" s="1" t="s">
        <v>3</v>
      </c>
      <c r="F7" s="1" t="s">
        <v>3</v>
      </c>
    </row>
    <row r="8" spans="1:7">
      <c r="A8" s="81" t="s">
        <v>147</v>
      </c>
      <c r="B8" s="82">
        <v>67860</v>
      </c>
      <c r="C8" s="82">
        <v>67947</v>
      </c>
      <c r="D8" s="82">
        <v>68849</v>
      </c>
      <c r="E8" s="82">
        <v>69636</v>
      </c>
      <c r="F8" s="82">
        <v>70588</v>
      </c>
    </row>
    <row r="9" spans="1:7" ht="15.95" customHeight="1">
      <c r="A9" s="83" t="s">
        <v>90</v>
      </c>
      <c r="B9" s="84">
        <v>22015</v>
      </c>
      <c r="C9" s="84">
        <v>22015</v>
      </c>
      <c r="D9" s="84">
        <v>22165</v>
      </c>
      <c r="E9" s="84">
        <v>22500</v>
      </c>
      <c r="F9" s="84">
        <v>22800</v>
      </c>
    </row>
    <row r="10" spans="1:7" ht="15.95" customHeight="1">
      <c r="A10" s="83" t="s">
        <v>91</v>
      </c>
      <c r="B10" s="85">
        <v>450</v>
      </c>
      <c r="C10" s="85">
        <v>410</v>
      </c>
      <c r="D10" s="85">
        <v>410</v>
      </c>
      <c r="E10" s="85">
        <v>415</v>
      </c>
      <c r="F10" s="85">
        <v>420</v>
      </c>
    </row>
    <row r="11" spans="1:7" ht="15.95" customHeight="1">
      <c r="A11" s="83" t="s">
        <v>92</v>
      </c>
      <c r="B11" s="85">
        <v>1350</v>
      </c>
      <c r="C11" s="85">
        <v>1350</v>
      </c>
      <c r="D11" s="85">
        <v>1365</v>
      </c>
      <c r="E11" s="85">
        <v>1385</v>
      </c>
      <c r="F11" s="85">
        <v>1400</v>
      </c>
    </row>
    <row r="12" spans="1:7" ht="15.95" customHeight="1">
      <c r="A12" s="83" t="s">
        <v>94</v>
      </c>
      <c r="B12" s="85">
        <v>4000</v>
      </c>
      <c r="C12" s="85">
        <v>4000</v>
      </c>
      <c r="D12" s="85">
        <v>4040</v>
      </c>
      <c r="E12" s="85">
        <v>4100</v>
      </c>
      <c r="F12" s="85">
        <v>4330</v>
      </c>
    </row>
    <row r="13" spans="1:7" ht="15.95" customHeight="1">
      <c r="A13" s="83" t="s">
        <v>95</v>
      </c>
      <c r="B13" s="85">
        <v>650</v>
      </c>
      <c r="C13" s="85">
        <v>650</v>
      </c>
      <c r="D13" s="85">
        <v>660</v>
      </c>
      <c r="E13" s="85">
        <v>670</v>
      </c>
      <c r="F13" s="85">
        <v>680</v>
      </c>
    </row>
    <row r="14" spans="1:7" ht="15.95" customHeight="1">
      <c r="A14" s="83" t="s">
        <v>96</v>
      </c>
      <c r="B14" s="85">
        <v>620</v>
      </c>
      <c r="C14" s="85">
        <v>620</v>
      </c>
      <c r="D14" s="85">
        <v>630</v>
      </c>
      <c r="E14" s="85">
        <v>640</v>
      </c>
      <c r="F14" s="85">
        <v>650</v>
      </c>
    </row>
    <row r="15" spans="1:7" ht="15.95" customHeight="1">
      <c r="A15" s="83" t="s">
        <v>97</v>
      </c>
      <c r="B15" s="85">
        <v>550</v>
      </c>
      <c r="C15" s="85">
        <v>400</v>
      </c>
      <c r="D15" s="85">
        <v>400</v>
      </c>
      <c r="E15" s="85">
        <v>400</v>
      </c>
      <c r="F15" s="85">
        <v>400</v>
      </c>
    </row>
    <row r="16" spans="1:7" ht="15.95" customHeight="1">
      <c r="A16" s="83" t="s">
        <v>98</v>
      </c>
      <c r="B16" s="85">
        <v>1070</v>
      </c>
      <c r="C16" s="85">
        <v>1070</v>
      </c>
      <c r="D16" s="85">
        <v>1075</v>
      </c>
      <c r="E16" s="85">
        <v>1080</v>
      </c>
      <c r="F16" s="85">
        <v>1090</v>
      </c>
    </row>
    <row r="17" spans="1:6" ht="15.95" customHeight="1">
      <c r="A17" s="83" t="s">
        <v>99</v>
      </c>
      <c r="B17" s="85">
        <v>400</v>
      </c>
      <c r="C17" s="85">
        <v>400</v>
      </c>
      <c r="D17" s="85">
        <v>405</v>
      </c>
      <c r="E17" s="85">
        <v>410</v>
      </c>
      <c r="F17" s="85">
        <v>415</v>
      </c>
    </row>
    <row r="18" spans="1:6" ht="15.95" customHeight="1">
      <c r="A18" s="83" t="s">
        <v>100</v>
      </c>
      <c r="B18" s="85">
        <v>1500</v>
      </c>
      <c r="C18" s="85">
        <v>1300</v>
      </c>
      <c r="D18" s="85">
        <v>1400</v>
      </c>
      <c r="E18" s="85">
        <v>1400</v>
      </c>
      <c r="F18" s="85">
        <v>1400</v>
      </c>
    </row>
    <row r="19" spans="1:6" ht="15.95" customHeight="1">
      <c r="A19" s="83" t="s">
        <v>148</v>
      </c>
      <c r="B19" s="85">
        <v>1500</v>
      </c>
      <c r="C19" s="85">
        <v>1500</v>
      </c>
      <c r="D19" s="85">
        <v>1510</v>
      </c>
      <c r="E19" s="85">
        <v>1520</v>
      </c>
      <c r="F19" s="85">
        <v>1530</v>
      </c>
    </row>
    <row r="20" spans="1:6" ht="15.95" customHeight="1">
      <c r="A20" s="83" t="s">
        <v>101</v>
      </c>
      <c r="B20" s="85">
        <v>180</v>
      </c>
      <c r="C20" s="85">
        <v>180</v>
      </c>
      <c r="D20" s="85">
        <v>185</v>
      </c>
      <c r="E20" s="85">
        <v>190</v>
      </c>
      <c r="F20" s="85">
        <v>195</v>
      </c>
    </row>
    <row r="21" spans="1:6" ht="15.95" customHeight="1">
      <c r="A21" s="83" t="s">
        <v>124</v>
      </c>
      <c r="B21" s="85">
        <v>450</v>
      </c>
      <c r="C21" s="85">
        <v>400</v>
      </c>
      <c r="D21" s="85">
        <v>400</v>
      </c>
      <c r="E21" s="85">
        <v>400</v>
      </c>
      <c r="F21" s="85">
        <v>400</v>
      </c>
    </row>
    <row r="22" spans="1:6" ht="15.95" customHeight="1">
      <c r="A22" s="83" t="s">
        <v>102</v>
      </c>
      <c r="B22" s="85">
        <v>1500</v>
      </c>
      <c r="C22" s="85">
        <v>1500</v>
      </c>
      <c r="D22" s="85">
        <v>1515</v>
      </c>
      <c r="E22" s="85">
        <v>1530</v>
      </c>
      <c r="F22" s="85">
        <v>1540</v>
      </c>
    </row>
    <row r="23" spans="1:6" ht="15.95" customHeight="1">
      <c r="A23" s="83" t="s">
        <v>103</v>
      </c>
      <c r="B23" s="85">
        <v>3510</v>
      </c>
      <c r="C23" s="85">
        <v>3510</v>
      </c>
      <c r="D23" s="85">
        <v>3540</v>
      </c>
      <c r="E23" s="85">
        <v>3570</v>
      </c>
      <c r="F23" s="85">
        <v>3600</v>
      </c>
    </row>
    <row r="24" spans="1:6" ht="15.95" customHeight="1">
      <c r="A24" s="83" t="s">
        <v>105</v>
      </c>
      <c r="B24" s="85">
        <v>1230</v>
      </c>
      <c r="C24" s="85">
        <v>1230</v>
      </c>
      <c r="D24" s="85">
        <v>1300</v>
      </c>
      <c r="E24" s="85">
        <v>1400</v>
      </c>
      <c r="F24" s="85">
        <v>1500</v>
      </c>
    </row>
    <row r="25" spans="1:6" ht="15.95" customHeight="1">
      <c r="A25" s="83" t="s">
        <v>104</v>
      </c>
      <c r="B25" s="85">
        <v>545</v>
      </c>
      <c r="C25" s="85">
        <v>545</v>
      </c>
      <c r="D25" s="85">
        <v>550</v>
      </c>
      <c r="E25" s="85">
        <v>555</v>
      </c>
      <c r="F25" s="85">
        <v>560</v>
      </c>
    </row>
    <row r="26" spans="1:6" ht="15.95" customHeight="1">
      <c r="A26" s="83" t="s">
        <v>106</v>
      </c>
      <c r="B26" s="85">
        <v>5200</v>
      </c>
      <c r="C26" s="85">
        <v>5000</v>
      </c>
      <c r="D26" s="85">
        <v>5200</v>
      </c>
      <c r="E26" s="85">
        <v>5200</v>
      </c>
      <c r="F26" s="85">
        <v>5300</v>
      </c>
    </row>
    <row r="27" spans="1:6" ht="15.95" customHeight="1">
      <c r="A27" s="83" t="s">
        <v>107</v>
      </c>
      <c r="B27" s="85">
        <v>6000</v>
      </c>
      <c r="C27" s="85">
        <v>7000</v>
      </c>
      <c r="D27" s="85">
        <v>7000</v>
      </c>
      <c r="E27" s="85">
        <v>7000</v>
      </c>
      <c r="F27" s="85">
        <v>7000</v>
      </c>
    </row>
    <row r="28" spans="1:6" ht="15.95" customHeight="1">
      <c r="A28" s="83" t="s">
        <v>125</v>
      </c>
      <c r="B28" s="85">
        <v>150</v>
      </c>
      <c r="C28" s="85">
        <v>150</v>
      </c>
      <c r="D28" s="85">
        <v>155</v>
      </c>
      <c r="E28" s="85">
        <v>155</v>
      </c>
      <c r="F28" s="85">
        <v>155</v>
      </c>
    </row>
    <row r="29" spans="1:6" ht="15.95" customHeight="1">
      <c r="A29" s="83" t="s">
        <v>108</v>
      </c>
      <c r="B29" s="85">
        <v>550</v>
      </c>
      <c r="C29" s="85">
        <v>550</v>
      </c>
      <c r="D29" s="85">
        <v>555</v>
      </c>
      <c r="E29" s="85">
        <v>560</v>
      </c>
      <c r="F29" s="85">
        <v>565</v>
      </c>
    </row>
    <row r="30" spans="1:6" ht="15.95" customHeight="1">
      <c r="A30" s="83" t="s">
        <v>109</v>
      </c>
      <c r="B30" s="85">
        <v>3050</v>
      </c>
      <c r="C30" s="85">
        <v>3050</v>
      </c>
      <c r="D30" s="85">
        <v>3080</v>
      </c>
      <c r="E30" s="85">
        <v>3160</v>
      </c>
      <c r="F30" s="85">
        <v>3180</v>
      </c>
    </row>
    <row r="31" spans="1:6" ht="15.95" customHeight="1">
      <c r="A31" s="83" t="s">
        <v>110</v>
      </c>
      <c r="B31" s="85">
        <v>1200</v>
      </c>
      <c r="C31" s="85">
        <v>1200</v>
      </c>
      <c r="D31" s="85">
        <v>1210</v>
      </c>
      <c r="E31" s="85">
        <v>1220</v>
      </c>
      <c r="F31" s="85">
        <v>1230</v>
      </c>
    </row>
    <row r="32" spans="1:6" ht="15.95" customHeight="1">
      <c r="A32" s="83" t="s">
        <v>111</v>
      </c>
      <c r="B32" s="85">
        <v>1200</v>
      </c>
      <c r="C32" s="85">
        <v>900</v>
      </c>
      <c r="D32" s="85">
        <v>1000</v>
      </c>
      <c r="E32" s="85">
        <v>1000</v>
      </c>
      <c r="F32" s="85">
        <v>1000</v>
      </c>
    </row>
    <row r="33" spans="1:6" ht="15.95" customHeight="1">
      <c r="A33" s="83" t="s">
        <v>93</v>
      </c>
      <c r="B33" s="85">
        <v>400</v>
      </c>
      <c r="C33" s="85">
        <v>400</v>
      </c>
      <c r="D33" s="85">
        <v>405</v>
      </c>
      <c r="E33" s="85">
        <v>410</v>
      </c>
      <c r="F33" s="85">
        <v>415</v>
      </c>
    </row>
    <row r="34" spans="1:6" ht="15.95" customHeight="1">
      <c r="A34" s="83" t="s">
        <v>112</v>
      </c>
      <c r="B34" s="85">
        <v>1000</v>
      </c>
      <c r="C34" s="85">
        <v>1000</v>
      </c>
      <c r="D34" s="85">
        <v>1010</v>
      </c>
      <c r="E34" s="85">
        <v>1020</v>
      </c>
      <c r="F34" s="85">
        <v>1030</v>
      </c>
    </row>
    <row r="35" spans="1:6" ht="15.95" customHeight="1">
      <c r="A35" s="83" t="s">
        <v>113</v>
      </c>
      <c r="B35" s="85">
        <v>1100</v>
      </c>
      <c r="C35" s="85">
        <v>1100</v>
      </c>
      <c r="D35" s="85">
        <v>1100</v>
      </c>
      <c r="E35" s="85">
        <v>1100</v>
      </c>
      <c r="F35" s="85">
        <v>1100</v>
      </c>
    </row>
    <row r="36" spans="1:6" ht="15.95" customHeight="1">
      <c r="A36" s="83" t="s">
        <v>114</v>
      </c>
      <c r="B36" s="85">
        <v>860</v>
      </c>
      <c r="C36" s="85">
        <v>880</v>
      </c>
      <c r="D36" s="85">
        <v>890</v>
      </c>
      <c r="E36" s="85">
        <v>900</v>
      </c>
      <c r="F36" s="85">
        <v>910</v>
      </c>
    </row>
    <row r="37" spans="1:6" ht="15.95" customHeight="1">
      <c r="A37" s="83" t="s">
        <v>119</v>
      </c>
      <c r="B37" s="85">
        <v>410</v>
      </c>
      <c r="C37" s="85">
        <v>410</v>
      </c>
      <c r="D37" s="85">
        <v>415</v>
      </c>
      <c r="E37" s="85">
        <v>420</v>
      </c>
      <c r="F37" s="85">
        <v>420</v>
      </c>
    </row>
    <row r="38" spans="1:6" ht="15.95" customHeight="1">
      <c r="A38" s="83" t="s">
        <v>115</v>
      </c>
      <c r="B38" s="85">
        <v>500</v>
      </c>
      <c r="C38" s="85">
        <v>500</v>
      </c>
      <c r="D38" s="85">
        <v>505</v>
      </c>
      <c r="E38" s="85">
        <v>510</v>
      </c>
      <c r="F38" s="85">
        <v>515</v>
      </c>
    </row>
    <row r="39" spans="1:6" ht="15.95" customHeight="1">
      <c r="A39" s="83" t="s">
        <v>129</v>
      </c>
      <c r="B39" s="85">
        <v>700</v>
      </c>
      <c r="C39" s="85">
        <v>700</v>
      </c>
      <c r="D39" s="85">
        <v>705</v>
      </c>
      <c r="E39" s="85">
        <v>710</v>
      </c>
      <c r="F39" s="85">
        <v>715</v>
      </c>
    </row>
    <row r="40" spans="1:6" ht="15.95" customHeight="1">
      <c r="A40" s="83" t="s">
        <v>116</v>
      </c>
      <c r="B40" s="85">
        <v>870</v>
      </c>
      <c r="C40" s="85">
        <v>877</v>
      </c>
      <c r="D40" s="85">
        <v>884</v>
      </c>
      <c r="E40" s="85">
        <v>891</v>
      </c>
      <c r="F40" s="85">
        <v>898</v>
      </c>
    </row>
    <row r="41" spans="1:6" ht="15.95" customHeight="1">
      <c r="A41" s="83" t="s">
        <v>126</v>
      </c>
      <c r="B41" s="85">
        <v>190</v>
      </c>
      <c r="C41" s="85">
        <v>190</v>
      </c>
      <c r="D41" s="85">
        <v>195</v>
      </c>
      <c r="E41" s="85">
        <v>195</v>
      </c>
      <c r="F41" s="85">
        <v>195</v>
      </c>
    </row>
    <row r="42" spans="1:6" ht="15.95" customHeight="1">
      <c r="A42" s="83" t="s">
        <v>117</v>
      </c>
      <c r="B42" s="85">
        <v>920</v>
      </c>
      <c r="C42" s="85">
        <v>920</v>
      </c>
      <c r="D42" s="85">
        <v>930</v>
      </c>
      <c r="E42" s="85">
        <v>940</v>
      </c>
      <c r="F42" s="85">
        <v>950</v>
      </c>
    </row>
    <row r="43" spans="1:6" ht="15.95" customHeight="1">
      <c r="A43" s="83" t="s">
        <v>118</v>
      </c>
      <c r="B43" s="85">
        <v>550</v>
      </c>
      <c r="C43" s="85">
        <v>550</v>
      </c>
      <c r="D43" s="85">
        <v>555</v>
      </c>
      <c r="E43" s="85">
        <v>560</v>
      </c>
      <c r="F43" s="85">
        <v>565</v>
      </c>
    </row>
    <row r="44" spans="1:6" ht="15.95" customHeight="1">
      <c r="A44" s="83" t="s">
        <v>120</v>
      </c>
      <c r="B44" s="85">
        <v>500</v>
      </c>
      <c r="C44" s="85">
        <v>500</v>
      </c>
      <c r="D44" s="85">
        <v>505</v>
      </c>
      <c r="E44" s="85">
        <v>510</v>
      </c>
      <c r="F44" s="85">
        <v>515</v>
      </c>
    </row>
    <row r="45" spans="1:6" ht="15.95" customHeight="1">
      <c r="A45" s="83" t="s">
        <v>121</v>
      </c>
      <c r="B45" s="85">
        <v>420</v>
      </c>
      <c r="C45" s="85">
        <v>420</v>
      </c>
      <c r="D45" s="85">
        <v>425</v>
      </c>
      <c r="E45" s="85">
        <v>430</v>
      </c>
      <c r="F45" s="85">
        <v>435</v>
      </c>
    </row>
    <row r="46" spans="1:6" ht="15.95" customHeight="1">
      <c r="A46" s="83" t="s">
        <v>122</v>
      </c>
      <c r="B46" s="85">
        <v>570</v>
      </c>
      <c r="C46" s="85">
        <v>570</v>
      </c>
      <c r="D46" s="85">
        <v>575</v>
      </c>
      <c r="E46" s="85">
        <v>580</v>
      </c>
      <c r="F46" s="85">
        <v>585</v>
      </c>
    </row>
  </sheetData>
  <mergeCells count="4">
    <mergeCell ref="A3:F3"/>
    <mergeCell ref="A4:F4"/>
    <mergeCell ref="A5:F5"/>
    <mergeCell ref="A6:A7"/>
  </mergeCells>
  <phoneticPr fontId="7" type="noConversion"/>
  <pageMargins left="0.75" right="0.21" top="1" bottom="0.28999999999999998" header="0.5" footer="0.5"/>
  <pageSetup paperSize="9" scale="95" orientation="portrait" r:id="rId1"/>
  <headerFooter alignWithMargins="0"/>
</worksheet>
</file>

<file path=xl/worksheets/sheet5.xml><?xml version="1.0" encoding="utf-8"?>
<worksheet xmlns="http://schemas.openxmlformats.org/spreadsheetml/2006/main" xmlns:r="http://schemas.openxmlformats.org/officeDocument/2006/relationships">
  <dimension ref="A1:I15"/>
  <sheetViews>
    <sheetView tabSelected="1" view="pageBreakPreview" zoomScaleNormal="91" workbookViewId="0">
      <selection activeCell="A2" sqref="A2:H2"/>
    </sheetView>
  </sheetViews>
  <sheetFormatPr defaultRowHeight="12.75"/>
  <cols>
    <col min="1" max="1" width="24.140625" customWidth="1"/>
    <col min="2" max="2" width="8.7109375" customWidth="1"/>
    <col min="3" max="3" width="9.7109375" customWidth="1"/>
  </cols>
  <sheetData>
    <row r="1" spans="1:9" ht="18.75">
      <c r="C1" s="75">
        <v>18</v>
      </c>
    </row>
    <row r="2" spans="1:9" ht="38.25" customHeight="1">
      <c r="A2" s="105" t="s">
        <v>80</v>
      </c>
      <c r="B2" s="105"/>
      <c r="C2" s="105"/>
      <c r="D2" s="105"/>
      <c r="E2" s="105"/>
      <c r="F2" s="105"/>
      <c r="G2" s="105"/>
      <c r="H2" s="105"/>
    </row>
    <row r="3" spans="1:9" ht="23.25" customHeight="1">
      <c r="A3" s="105" t="s">
        <v>81</v>
      </c>
      <c r="B3" s="105"/>
      <c r="C3" s="105"/>
      <c r="D3" s="105"/>
      <c r="E3" s="105"/>
      <c r="F3" s="105"/>
      <c r="G3" s="105"/>
      <c r="H3" s="105"/>
    </row>
    <row r="4" spans="1:9" ht="15.75">
      <c r="A4" s="16"/>
      <c r="H4" s="100" t="s">
        <v>135</v>
      </c>
    </row>
    <row r="5" spans="1:9" ht="23.25" customHeight="1">
      <c r="A5" s="4" t="s">
        <v>54</v>
      </c>
      <c r="B5" s="1">
        <v>2011</v>
      </c>
      <c r="C5" s="1">
        <v>2012</v>
      </c>
      <c r="D5" s="1">
        <v>2013</v>
      </c>
      <c r="E5" s="1">
        <v>2014</v>
      </c>
      <c r="F5" s="1">
        <v>2015</v>
      </c>
      <c r="G5" s="1">
        <v>2016</v>
      </c>
      <c r="H5" s="1">
        <v>2017</v>
      </c>
    </row>
    <row r="6" spans="1:9" ht="15.75">
      <c r="A6" s="4" t="s">
        <v>55</v>
      </c>
      <c r="B6" s="1" t="s">
        <v>0</v>
      </c>
      <c r="C6" s="1" t="s">
        <v>0</v>
      </c>
      <c r="D6" s="40" t="s">
        <v>2</v>
      </c>
      <c r="E6" s="1" t="s">
        <v>3</v>
      </c>
      <c r="F6" s="1" t="s">
        <v>3</v>
      </c>
      <c r="G6" s="1" t="s">
        <v>3</v>
      </c>
      <c r="H6" s="1" t="s">
        <v>3</v>
      </c>
    </row>
    <row r="7" spans="1:9" ht="66.75" customHeight="1">
      <c r="A7" s="32" t="s">
        <v>56</v>
      </c>
      <c r="B7" s="39">
        <v>127.104</v>
      </c>
      <c r="C7" s="39">
        <v>113.301</v>
      </c>
      <c r="D7" s="39">
        <v>122.6</v>
      </c>
      <c r="E7" s="39">
        <v>114.3</v>
      </c>
      <c r="F7" s="39">
        <v>113.7</v>
      </c>
      <c r="G7" s="39">
        <v>113.2</v>
      </c>
      <c r="H7" s="39">
        <v>112.8</v>
      </c>
      <c r="I7" s="38"/>
    </row>
    <row r="8" spans="1:9" ht="48.75" customHeight="1">
      <c r="A8" s="32" t="s">
        <v>57</v>
      </c>
      <c r="B8" s="39">
        <v>86.376999999999995</v>
      </c>
      <c r="C8" s="39">
        <v>80.790999999999997</v>
      </c>
      <c r="D8" s="39">
        <v>98</v>
      </c>
      <c r="E8" s="39">
        <v>89.9</v>
      </c>
      <c r="F8" s="39">
        <v>89.9</v>
      </c>
      <c r="G8" s="39">
        <v>89.1</v>
      </c>
      <c r="H8" s="39">
        <v>88.6</v>
      </c>
      <c r="I8" s="41"/>
    </row>
    <row r="9" spans="1:9" ht="66.75" customHeight="1">
      <c r="A9" s="32" t="s">
        <v>58</v>
      </c>
      <c r="B9" s="39">
        <v>54.545000000000002</v>
      </c>
      <c r="C9" s="39">
        <v>42.968000000000004</v>
      </c>
      <c r="D9" s="39">
        <v>42</v>
      </c>
      <c r="E9" s="39">
        <v>42.5</v>
      </c>
      <c r="F9" s="39">
        <v>42.9</v>
      </c>
      <c r="G9" s="39">
        <v>43.3</v>
      </c>
      <c r="H9" s="39">
        <v>43.5</v>
      </c>
    </row>
    <row r="10" spans="1:9" ht="60">
      <c r="A10" s="32" t="s">
        <v>59</v>
      </c>
      <c r="B10" s="39">
        <v>23.321999999999999</v>
      </c>
      <c r="C10" s="39">
        <v>21.074000000000002</v>
      </c>
      <c r="D10" s="39">
        <v>19.7</v>
      </c>
      <c r="E10" s="39">
        <v>22.9</v>
      </c>
      <c r="F10" s="39">
        <v>23.1</v>
      </c>
      <c r="G10" s="39">
        <v>23.3</v>
      </c>
      <c r="H10" s="39">
        <v>23.35</v>
      </c>
    </row>
    <row r="11" spans="1:9" ht="105">
      <c r="A11" s="32" t="s">
        <v>60</v>
      </c>
      <c r="B11" s="39">
        <v>15.805999999999999</v>
      </c>
      <c r="C11" s="39">
        <v>13.62</v>
      </c>
      <c r="D11" s="39">
        <v>14</v>
      </c>
      <c r="E11" s="39">
        <v>14.5</v>
      </c>
      <c r="F11" s="39">
        <v>14.9</v>
      </c>
      <c r="G11" s="39">
        <v>15.2</v>
      </c>
      <c r="H11" s="39">
        <v>15.5</v>
      </c>
      <c r="I11" s="41">
        <f>D11+E11+F11+G11+H11</f>
        <v>74.099999999999994</v>
      </c>
    </row>
    <row r="12" spans="1:9" ht="75">
      <c r="A12" s="33" t="s">
        <v>61</v>
      </c>
      <c r="B12" s="39">
        <v>30.236000000000001</v>
      </c>
      <c r="C12" s="39">
        <v>31.754000000000001</v>
      </c>
      <c r="D12" s="39">
        <v>14</v>
      </c>
      <c r="E12" s="39">
        <v>14.5</v>
      </c>
      <c r="F12" s="39">
        <v>14.8</v>
      </c>
      <c r="G12" s="39">
        <v>15</v>
      </c>
      <c r="H12" s="39">
        <v>15.1</v>
      </c>
    </row>
    <row r="13" spans="1:9" ht="30">
      <c r="A13" s="33" t="s">
        <v>62</v>
      </c>
      <c r="B13" s="39">
        <v>30.236000000000001</v>
      </c>
      <c r="C13" s="39">
        <v>31.753</v>
      </c>
      <c r="D13" s="39">
        <v>13.955</v>
      </c>
      <c r="E13" s="39">
        <v>14.4</v>
      </c>
      <c r="F13" s="39">
        <v>14.7</v>
      </c>
      <c r="G13" s="39">
        <v>14.9</v>
      </c>
      <c r="H13" s="39">
        <v>15</v>
      </c>
    </row>
    <row r="14" spans="1:9" ht="95.25" customHeight="1">
      <c r="A14" s="33" t="s">
        <v>63</v>
      </c>
      <c r="B14" s="39">
        <v>49.2</v>
      </c>
      <c r="C14" s="39">
        <v>44.9</v>
      </c>
      <c r="D14" s="39">
        <v>45.4</v>
      </c>
      <c r="E14" s="39">
        <v>45.5</v>
      </c>
      <c r="F14" s="39">
        <v>45.6</v>
      </c>
      <c r="G14" s="39">
        <v>45.7</v>
      </c>
      <c r="H14" s="39">
        <v>45.8</v>
      </c>
    </row>
    <row r="15" spans="1:9" ht="36.75" customHeight="1">
      <c r="A15" s="33" t="s">
        <v>64</v>
      </c>
      <c r="B15" s="39">
        <v>1.0129999999999999</v>
      </c>
      <c r="C15" s="39">
        <v>0.59499999999999997</v>
      </c>
      <c r="D15" s="39">
        <v>0.8</v>
      </c>
      <c r="E15" s="39">
        <v>0.8</v>
      </c>
      <c r="F15" s="39">
        <v>0.9</v>
      </c>
      <c r="G15" s="39">
        <v>0.9</v>
      </c>
      <c r="H15" s="39">
        <v>1</v>
      </c>
    </row>
  </sheetData>
  <mergeCells count="2">
    <mergeCell ref="A2:H2"/>
    <mergeCell ref="A3:H3"/>
  </mergeCells>
  <phoneticPr fontId="7" type="noConversion"/>
  <pageMargins left="0.75" right="0.21" top="1" bottom="0.46"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dimension ref="A3:H24"/>
  <sheetViews>
    <sheetView view="pageBreakPreview" zoomScale="200" zoomScaleNormal="100" workbookViewId="0">
      <selection activeCell="B22" sqref="B22"/>
    </sheetView>
  </sheetViews>
  <sheetFormatPr defaultRowHeight="12.75"/>
  <cols>
    <col min="1" max="1" width="26.5703125" customWidth="1"/>
    <col min="2" max="2" width="7.7109375" customWidth="1"/>
  </cols>
  <sheetData>
    <row r="3" spans="1:8" ht="18.75">
      <c r="A3" s="22"/>
      <c r="C3" s="73">
        <v>19</v>
      </c>
    </row>
    <row r="4" spans="1:8" ht="18.75">
      <c r="A4" s="101" t="s">
        <v>65</v>
      </c>
      <c r="B4" s="101"/>
      <c r="C4" s="101"/>
      <c r="D4" s="101"/>
      <c r="E4" s="101"/>
      <c r="F4" s="101"/>
      <c r="G4" s="101"/>
      <c r="H4" s="101"/>
    </row>
    <row r="5" spans="1:8" ht="18.75">
      <c r="A5" s="116" t="s">
        <v>84</v>
      </c>
      <c r="B5" s="116"/>
      <c r="C5" s="116"/>
      <c r="D5" s="116"/>
      <c r="E5" s="116"/>
      <c r="F5" s="116"/>
      <c r="G5" s="116"/>
    </row>
    <row r="6" spans="1:8" ht="16.5" thickBot="1">
      <c r="H6" s="24" t="s">
        <v>123</v>
      </c>
    </row>
    <row r="7" spans="1:8" ht="15" customHeight="1">
      <c r="A7" s="17" t="s">
        <v>54</v>
      </c>
      <c r="B7" s="19">
        <v>2011</v>
      </c>
      <c r="C7" s="19">
        <v>2012</v>
      </c>
      <c r="D7" s="19">
        <v>2013</v>
      </c>
      <c r="E7" s="19">
        <v>2014</v>
      </c>
      <c r="F7" s="19">
        <v>2015</v>
      </c>
      <c r="G7" s="19">
        <v>2016</v>
      </c>
      <c r="H7" s="19">
        <v>2017</v>
      </c>
    </row>
    <row r="8" spans="1:8" ht="16.5" thickBot="1">
      <c r="A8" s="18" t="s">
        <v>55</v>
      </c>
      <c r="B8" s="20" t="s">
        <v>0</v>
      </c>
      <c r="C8" s="20" t="s">
        <v>0</v>
      </c>
      <c r="D8" s="42" t="s">
        <v>2</v>
      </c>
      <c r="E8" s="20" t="s">
        <v>3</v>
      </c>
      <c r="F8" s="20" t="s">
        <v>3</v>
      </c>
      <c r="G8" s="20" t="s">
        <v>3</v>
      </c>
      <c r="H8" s="20" t="s">
        <v>3</v>
      </c>
    </row>
    <row r="9" spans="1:8" s="35" customFormat="1" ht="130.5" customHeight="1" thickBot="1">
      <c r="A9" s="34" t="s">
        <v>66</v>
      </c>
      <c r="B9" s="43">
        <v>45964</v>
      </c>
      <c r="C9" s="43">
        <v>45614</v>
      </c>
      <c r="D9" s="43">
        <v>45800</v>
      </c>
      <c r="E9" s="43">
        <v>45850</v>
      </c>
      <c r="F9" s="43">
        <v>45900</v>
      </c>
      <c r="G9" s="43">
        <v>45950</v>
      </c>
      <c r="H9" s="43">
        <v>46000</v>
      </c>
    </row>
    <row r="10" spans="1:8" ht="68.25" customHeight="1" thickBot="1">
      <c r="A10" s="21" t="s">
        <v>67</v>
      </c>
      <c r="B10" s="44">
        <v>74</v>
      </c>
      <c r="C10" s="44">
        <v>26</v>
      </c>
      <c r="D10" s="44">
        <v>41</v>
      </c>
      <c r="E10" s="44">
        <v>42</v>
      </c>
      <c r="F10" s="44">
        <v>43</v>
      </c>
      <c r="G10" s="44">
        <v>44</v>
      </c>
      <c r="H10" s="44">
        <v>45</v>
      </c>
    </row>
    <row r="11" spans="1:8" ht="64.5" customHeight="1">
      <c r="A11" s="26" t="s">
        <v>68</v>
      </c>
      <c r="B11" s="45">
        <v>3984</v>
      </c>
      <c r="C11" s="45">
        <v>4112</v>
      </c>
      <c r="D11" s="45">
        <v>4200</v>
      </c>
      <c r="E11" s="45">
        <v>4250</v>
      </c>
      <c r="F11" s="45">
        <v>4300</v>
      </c>
      <c r="G11" s="45">
        <v>4350</v>
      </c>
      <c r="H11" s="45">
        <v>4400</v>
      </c>
    </row>
    <row r="12" spans="1:8" ht="32.25" thickBot="1">
      <c r="A12" s="23" t="s">
        <v>69</v>
      </c>
      <c r="B12" s="44">
        <v>3522</v>
      </c>
      <c r="C12" s="44">
        <v>3669</v>
      </c>
      <c r="D12" s="44">
        <v>3800</v>
      </c>
      <c r="E12" s="44">
        <v>3850</v>
      </c>
      <c r="F12" s="44">
        <v>3900</v>
      </c>
      <c r="G12" s="44">
        <v>3950</v>
      </c>
      <c r="H12" s="44">
        <v>4000</v>
      </c>
    </row>
    <row r="13" spans="1:8" ht="82.5" customHeight="1">
      <c r="A13" s="25" t="s">
        <v>70</v>
      </c>
      <c r="B13" s="46">
        <v>849</v>
      </c>
      <c r="C13" s="46">
        <v>887</v>
      </c>
      <c r="D13" s="46">
        <v>890</v>
      </c>
      <c r="E13" s="46">
        <v>910</v>
      </c>
      <c r="F13" s="46">
        <v>940</v>
      </c>
      <c r="G13" s="46">
        <v>960</v>
      </c>
      <c r="H13" s="46">
        <v>980</v>
      </c>
    </row>
    <row r="14" spans="1:8" ht="35.25" customHeight="1" thickBot="1">
      <c r="A14" s="21" t="s">
        <v>71</v>
      </c>
      <c r="B14" s="43">
        <v>696</v>
      </c>
      <c r="C14" s="43">
        <v>727</v>
      </c>
      <c r="D14" s="44">
        <v>750</v>
      </c>
      <c r="E14" s="44">
        <v>750</v>
      </c>
      <c r="F14" s="44">
        <v>770</v>
      </c>
      <c r="G14" s="44">
        <v>790</v>
      </c>
      <c r="H14" s="44">
        <v>810</v>
      </c>
    </row>
    <row r="15" spans="1:8" ht="100.5" customHeight="1" thickBot="1">
      <c r="A15" s="21" t="s">
        <v>72</v>
      </c>
      <c r="B15" s="44">
        <v>32</v>
      </c>
      <c r="C15" s="44">
        <v>40</v>
      </c>
      <c r="D15" s="44">
        <v>50</v>
      </c>
      <c r="E15" s="44">
        <v>50</v>
      </c>
      <c r="F15" s="44">
        <v>50</v>
      </c>
      <c r="G15" s="44">
        <v>50</v>
      </c>
      <c r="H15" s="44">
        <v>60</v>
      </c>
    </row>
    <row r="16" spans="1:8" ht="50.25" customHeight="1" thickBot="1">
      <c r="A16" s="21" t="s">
        <v>73</v>
      </c>
      <c r="B16" s="44">
        <v>637</v>
      </c>
      <c r="C16" s="44">
        <v>571</v>
      </c>
      <c r="D16" s="44">
        <v>250</v>
      </c>
      <c r="E16" s="44">
        <v>270</v>
      </c>
      <c r="F16" s="44">
        <v>290</v>
      </c>
      <c r="G16" s="44">
        <v>300</v>
      </c>
      <c r="H16" s="44">
        <v>300</v>
      </c>
    </row>
    <row r="17" spans="1:8" ht="51.75" customHeight="1" thickBot="1">
      <c r="A17" s="21" t="s">
        <v>74</v>
      </c>
      <c r="B17" s="44">
        <f>B16</f>
        <v>637</v>
      </c>
      <c r="C17" s="44">
        <f>C16</f>
        <v>571</v>
      </c>
      <c r="D17" s="44">
        <v>250</v>
      </c>
      <c r="E17" s="44">
        <v>270</v>
      </c>
      <c r="F17" s="44">
        <v>290</v>
      </c>
      <c r="G17" s="44">
        <v>300</v>
      </c>
      <c r="H17" s="44">
        <v>300</v>
      </c>
    </row>
    <row r="18" spans="1:8" ht="50.25" customHeight="1" thickBot="1">
      <c r="A18" s="21" t="s">
        <v>75</v>
      </c>
      <c r="B18" s="44">
        <f>B20+B21</f>
        <v>421</v>
      </c>
      <c r="C18" s="44">
        <f>C20+C21</f>
        <v>356</v>
      </c>
      <c r="D18" s="44">
        <v>360</v>
      </c>
      <c r="E18" s="44">
        <v>370</v>
      </c>
      <c r="F18" s="44">
        <v>380</v>
      </c>
      <c r="G18" s="44">
        <v>390</v>
      </c>
      <c r="H18" s="44">
        <v>400</v>
      </c>
    </row>
    <row r="19" spans="1:8" ht="24" customHeight="1" thickBot="1">
      <c r="A19" s="21" t="s">
        <v>76</v>
      </c>
      <c r="B19" s="44"/>
      <c r="C19" s="44"/>
      <c r="D19" s="44"/>
      <c r="E19" s="44"/>
      <c r="F19" s="44"/>
      <c r="G19" s="44"/>
      <c r="H19" s="44"/>
    </row>
    <row r="20" spans="1:8" s="35" customFormat="1" ht="51.75" customHeight="1" thickBot="1">
      <c r="A20" s="36" t="s">
        <v>77</v>
      </c>
      <c r="B20" s="43">
        <v>0</v>
      </c>
      <c r="C20" s="43">
        <v>1</v>
      </c>
      <c r="D20" s="43">
        <v>1</v>
      </c>
      <c r="E20" s="43">
        <v>1</v>
      </c>
      <c r="F20" s="43">
        <v>2</v>
      </c>
      <c r="G20" s="43">
        <v>2</v>
      </c>
      <c r="H20" s="43">
        <v>2</v>
      </c>
    </row>
    <row r="21" spans="1:8" ht="81.75" customHeight="1" thickBot="1">
      <c r="A21" s="21" t="s">
        <v>78</v>
      </c>
      <c r="B21" s="44">
        <v>421</v>
      </c>
      <c r="C21" s="44">
        <v>355</v>
      </c>
      <c r="D21" s="44">
        <v>359</v>
      </c>
      <c r="E21" s="44">
        <v>369</v>
      </c>
      <c r="F21" s="44">
        <v>378</v>
      </c>
      <c r="G21" s="44">
        <v>388</v>
      </c>
      <c r="H21" s="44">
        <v>398</v>
      </c>
    </row>
    <row r="22" spans="1:8" ht="271.5" customHeight="1" thickBot="1">
      <c r="A22" s="23" t="s">
        <v>149</v>
      </c>
      <c r="B22" s="44" t="s">
        <v>13</v>
      </c>
      <c r="C22" s="44" t="s">
        <v>13</v>
      </c>
      <c r="D22" s="43">
        <v>4</v>
      </c>
      <c r="E22" s="43">
        <v>4</v>
      </c>
      <c r="F22" s="43">
        <v>4</v>
      </c>
      <c r="G22" s="43">
        <v>4</v>
      </c>
      <c r="H22" s="43">
        <v>4</v>
      </c>
    </row>
    <row r="23" spans="1:8" ht="259.5" customHeight="1" thickBot="1">
      <c r="A23" s="27" t="s">
        <v>79</v>
      </c>
      <c r="B23" s="47">
        <v>0</v>
      </c>
      <c r="C23" s="47">
        <v>0</v>
      </c>
      <c r="D23" s="47">
        <v>0</v>
      </c>
      <c r="E23" s="47">
        <v>0</v>
      </c>
      <c r="F23" s="47">
        <v>0</v>
      </c>
      <c r="G23" s="47">
        <v>0</v>
      </c>
      <c r="H23" s="47">
        <v>0</v>
      </c>
    </row>
    <row r="24" spans="1:8" ht="63" customHeight="1">
      <c r="A24" s="115" t="s">
        <v>130</v>
      </c>
      <c r="B24" s="115"/>
      <c r="C24" s="115"/>
      <c r="D24" s="115"/>
      <c r="E24" s="115"/>
      <c r="F24" s="115"/>
      <c r="G24" s="115"/>
      <c r="H24" s="115"/>
    </row>
  </sheetData>
  <mergeCells count="3">
    <mergeCell ref="A4:H4"/>
    <mergeCell ref="A24:H24"/>
    <mergeCell ref="A5:G5"/>
  </mergeCells>
  <phoneticPr fontId="7" type="noConversion"/>
  <pageMargins left="0.75" right="0.75" top="0.96" bottom="0.34" header="0.94" footer="0.5"/>
  <pageSetup paperSize="9" scale="9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8</vt:i4>
      </vt:variant>
    </vt:vector>
  </HeadingPairs>
  <TitlesOfParts>
    <vt:vector size="14" baseType="lpstr">
      <vt:lpstr>табл 1</vt:lpstr>
      <vt:lpstr>табл.2</vt:lpstr>
      <vt:lpstr>табл. 3 </vt:lpstr>
      <vt:lpstr>табл 3.1.</vt:lpstr>
      <vt:lpstr>табл. 4</vt:lpstr>
      <vt:lpstr>табл. 5</vt:lpstr>
      <vt:lpstr>'табл 1'!Заголовки_для_печати</vt:lpstr>
      <vt:lpstr>'табл. 3 '!Заголовки_для_печати</vt:lpstr>
      <vt:lpstr>'табл. 4'!Заголовки_для_печати</vt:lpstr>
      <vt:lpstr>'табл. 5'!Заголовки_для_печати</vt:lpstr>
      <vt:lpstr>'табл 1'!Область_печати</vt:lpstr>
      <vt:lpstr>'табл. 3 '!Область_печати</vt:lpstr>
      <vt:lpstr>'табл. 4'!Область_печати</vt:lpstr>
      <vt:lpstr>'табл. 5'!Область_печати</vt:lpstr>
    </vt:vector>
  </TitlesOfParts>
  <Company>ocz</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Петрова</dc:creator>
  <cp:lastModifiedBy>User</cp:lastModifiedBy>
  <cp:lastPrinted>2013-03-04T14:48:01Z</cp:lastPrinted>
  <dcterms:created xsi:type="dcterms:W3CDTF">2013-02-12T06:20:53Z</dcterms:created>
  <dcterms:modified xsi:type="dcterms:W3CDTF">2013-03-07T07:42:21Z</dcterms:modified>
</cp:coreProperties>
</file>