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170" windowHeight="8850" activeTab="8"/>
  </bookViews>
  <sheets>
    <sheet name="№1" sheetId="1" r:id="rId1"/>
    <sheet name="№2" sheetId="2" r:id="rId2"/>
    <sheet name="№3" sheetId="3" r:id="rId3"/>
    <sheet name="№4" sheetId="4" r:id="rId4"/>
    <sheet name="№5" sheetId="5" r:id="rId5"/>
    <sheet name="№7" sheetId="6" r:id="rId6"/>
    <sheet name="№8" sheetId="7" r:id="rId7"/>
    <sheet name="№9" sheetId="8" r:id="rId8"/>
    <sheet name="№10" sheetId="9" r:id="rId9"/>
  </sheets>
  <definedNames>
    <definedName name="_xlnm._FilterDatabase" localSheetId="2" hidden="1">'№3'!$A$14:$AD$155</definedName>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'№3'!$A$14:$AD$155</definedName>
    <definedName name="Z_1D767D7F_3A7F_4027_AABF_9FB18720D692_.wvu.PrintArea" localSheetId="1" hidden="1">'№2'!$A$1:$I$116</definedName>
    <definedName name="Z_1D767D7F_3A7F_4027_AABF_9FB18720D692_.wvu.PrintArea" localSheetId="2" hidden="1">'№3'!$A$1:$I$155</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'№3'!$A$15:$A$131</definedName>
    <definedName name="Z_320DDB09_FBA8_4E1A_90A7_41493CE887A1_.wvu.PrintArea" localSheetId="1" hidden="1">'№2'!$A$1:$I$97</definedName>
    <definedName name="Z_320DDB09_FBA8_4E1A_90A7_41493CE887A1_.wvu.PrintArea" localSheetId="2" hidden="1">'№3'!$A$1:$I$130</definedName>
    <definedName name="Z_320DDB09_FBA8_4E1A_90A7_41493CE887A1_.wvu.Rows" localSheetId="1" hidden="1">'№2'!#REF!,'№2'!#REF!,'№2'!#REF!,'№2'!#REF!,'№2'!$71:$71,'№2'!#REF!,'№2'!#REF!,'№2'!#REF!,'№2'!$81:$81,'№2'!#REF!,'№2'!#REF!,'№2'!#REF!,'№2'!#REF!,'№2'!#REF!,'№2'!#REF!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'№3'!$A$14:$AD$131</definedName>
    <definedName name="Z_55FBEA9C_3FBC_4C2C_9CDD_81DB4A50B154_.wvu.PrintArea" localSheetId="1" hidden="1">'№2'!$A$1:$I$102</definedName>
    <definedName name="Z_55FBEA9C_3FBC_4C2C_9CDD_81DB4A50B154_.wvu.PrintArea" localSheetId="2" hidden="1">'№3'!$A$1:$I$139</definedName>
    <definedName name="Z_55FBEA9C_3FBC_4C2C_9CDD_81DB4A50B154_.wvu.Rows" localSheetId="1" hidden="1">'№2'!#REF!,'№2'!#REF!,'№2'!#REF!,'№2'!$43:$46,'№2'!$54:$54,'№2'!#REF!,'№2'!#REF!,'№2'!$71:$71,'№2'!#REF!,'№2'!#REF!,'№2'!#REF!,'№2'!$81:$81,'№2'!#REF!,'№2'!#REF!,'№2'!#REF!,'№2'!#REF!,'№2'!#REF!,'№2'!#REF!</definedName>
    <definedName name="Z_55FBEA9C_3FBC_4C2C_9CDD_81DB4A50B154_.wvu.Rows" localSheetId="2" hidden="1">'№3'!$1:$3,'№3'!#REF!,'№3'!#REF!,'№3'!$28:$28,'№3'!#REF!,'№3'!#REF!,'№3'!#REF!,'№3'!$38:$38,'№3'!#REF!,'№3'!$41:$41,'№3'!#REF!,'№3'!$51:$51,'№3'!#REF!,'№3'!$52:$58,'№3'!#REF!,'№3'!$76:$78,'№3'!#REF!,'№3'!$88:$111,'№3'!#REF!</definedName>
    <definedName name="Z_8182C82F_4179_437B_82A5_A0F1DB59C261_.wvu.FilterData" localSheetId="2" hidden="1">'№3'!$A$15:$A$131</definedName>
    <definedName name="Z_A47C3E8F_8E3D_438E_864D_FF8A86EB29FB_.wvu.PrintArea" localSheetId="1" hidden="1">'№2'!$A$1:$I$102</definedName>
    <definedName name="Z_AD77E662_1A59_48FE_B650_EFF948C00338_.wvu.FilterData" localSheetId="2" hidden="1">'№3'!$A$15:$A$131</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'№3'!$A$14:$AD$131</definedName>
    <definedName name="Z_BB919BB1_78FC_411F_B89B_EE52A9A99CCD_.wvu.PrintArea" localSheetId="1" hidden="1">'№2'!$A$1:$I$102</definedName>
    <definedName name="Z_BB919BB1_78FC_411F_B89B_EE52A9A99CCD_.wvu.PrintArea" localSheetId="2" hidden="1">'№3'!$A$1:$I$130</definedName>
    <definedName name="Z_BB919BB1_78FC_411F_B89B_EE52A9A99CCD_.wvu.Rows" localSheetId="1" hidden="1">'№2'!#REF!,'№2'!#REF!,'№2'!#REF!,'№2'!#REF!,'№2'!$43:$46,'№2'!$54:$54,'№2'!#REF!,'№2'!#REF!,'№2'!#REF!,'№2'!$71:$71,'№2'!#REF!,'№2'!#REF!,'№2'!$81:$81,'№2'!$85:$97,'№2'!#REF!,'№2'!#REF!</definedName>
    <definedName name="Z_BB919BB1_78FC_411F_B89B_EE52A9A99CCD_.wvu.Rows" localSheetId="2" hidden="1">'№3'!$1:$3,'№3'!#REF!,'№3'!$28:$28,'№3'!#REF!,'№3'!#REF!,'№3'!#REF!,'№3'!$38:$38,'№3'!#REF!,'№3'!$41:$41,'№3'!#REF!,'№3'!$51:$51,'№3'!#REF!,'№3'!$52:$58,'№3'!#REF!,'№3'!$76:$78,'№3'!#REF!,'№3'!$88:$111,'№3'!#REF!,'№3'!#REF!,'№3'!#REF!,'№3'!#REF!,'№3'!#REF!,'№3'!$126:$127,'№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'№3'!$A$14:$AD$155</definedName>
    <definedName name="Z_C0D6CD41_0FD1_49C4_B712_F128344CF647_.wvu.PrintArea" localSheetId="1" hidden="1">'№2'!$A$1:$I$116</definedName>
    <definedName name="Z_C0D6CD41_0FD1_49C4_B712_F128344CF647_.wvu.PrintArea" localSheetId="2" hidden="1">'№3'!$A$1:$I$155</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'№3'!$A$14:$AD$155</definedName>
    <definedName name="Z_CDF83A7A_6F8D_4548_8D63_D97509A38F07_.wvu.PrintArea" localSheetId="1" hidden="1">'№2'!$A$1:$I$116</definedName>
    <definedName name="Z_CDF83A7A_6F8D_4548_8D63_D97509A38F07_.wvu.PrintArea" localSheetId="2" hidden="1">'№3'!$A$1:$I$155</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$113:$113,'№2'!#REF!</definedName>
    <definedName name="Z_CDF83A7A_6F8D_4548_8D63_D97509A38F07_.wvu.Rows" localSheetId="2" hidden="1">'№3'!$1:$3,'№3'!#REF!,'№3'!#REF!,'№3'!#REF!,'№3'!#REF!,'№3'!#REF!,'№3'!#REF!,'№3'!#REF!,'№3'!#REF!,'№3'!#REF!,'№3'!#REF!,'№3'!#REF!,'№3'!#REF!,'№3'!#REF!,'№3'!#REF!,'№3'!#REF!,'№3'!#REF!,'№3'!#REF!,'№3'!#REF!,'№3'!#REF!,'№3'!#REF!,'№3'!#REF!,'№3'!#REF!,'№3'!#REF!,'№3'!#REF!,'№3'!#REF!,'№3'!#REF!,'№3'!#REF!,'№3'!#REF!,'№3'!#REF!,'№3'!#REF!,'№3'!#REF!,'№3'!#REF!,'№3'!#REF!,'№3'!#REF!,'№3'!$152:$152</definedName>
    <definedName name="Z_D733478A_EE58_449F_AC74_766E540A8B9D_.wvu.FilterData" localSheetId="2" hidden="1">'№3'!$A$15:$A$131</definedName>
    <definedName name="_xlnm.Print_Titles" localSheetId="0">'№1'!$7:$8</definedName>
    <definedName name="_xlnm.Print_Titles" localSheetId="1">'№2'!$9:$12</definedName>
    <definedName name="_xlnm.Print_Titles" localSheetId="2">'№3'!$11:$14</definedName>
    <definedName name="_xlnm.Print_Titles" localSheetId="3">'№4'!$A:$A</definedName>
    <definedName name="_xlnm.Print_Area" localSheetId="0">'№1'!$A$1:$F$75</definedName>
    <definedName name="_xlnm.Print_Area" localSheetId="8">'№10'!$A$1:$G$151</definedName>
    <definedName name="_xlnm.Print_Area" localSheetId="1">'№2'!$A$1:$I$116</definedName>
    <definedName name="_xlnm.Print_Area" localSheetId="2">'№3'!$A$1:$I$155</definedName>
    <definedName name="_xlnm.Print_Area" localSheetId="3">'№4'!$A$1:$AC$57</definedName>
    <definedName name="_xlnm.Print_Area" localSheetId="4">'№5'!$A$1:$U$55</definedName>
    <definedName name="_xlnm.Print_Area" localSheetId="5">'№7'!$A$1:$F$23</definedName>
    <definedName name="_xlnm.Print_Area" localSheetId="6">'№8'!$A$1:$I$57</definedName>
    <definedName name="_xlnm.Print_Area" localSheetId="7">'№9'!$A$1:$F$92</definedName>
  </definedNames>
  <calcPr fullCalcOnLoad="1"/>
</workbook>
</file>

<file path=xl/sharedStrings.xml><?xml version="1.0" encoding="utf-8"?>
<sst xmlns="http://schemas.openxmlformats.org/spreadsheetml/2006/main" count="1396" uniqueCount="776">
  <si>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</si>
  <si>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(погашення зобов"язань за 2010 рік, узятих на облік органами Держаної казначейської служби на кінець 2010 року)</t>
  </si>
  <si>
    <t>Закон України від 21.10.2009 № 1658-VI «Про затвердження Загальнодержавної програми імунопрофілактики та захисту населення від інфекційних хвороб на 2009-2015 роки»
Розпорядження голови облдержадміністрації від 29.06.2010 № 363 «Про затвердження Комплексного плану заходів на 2010-2015 роки з виконання в Донецькій області Загальнодержавної програми імунопрофілактики та захисту населення від інфекційних хвороб на 2009-2015»</t>
  </si>
  <si>
    <t>Розробка та корегування проектно-кошторисної документації по об’єктам комунальної власності</t>
  </si>
  <si>
    <t>Реконструкція обласної дитячої клінічної лікарні, м.Донецьк (у т.ч. погашення зобов’язань за 2010 рік)</t>
  </si>
  <si>
    <t xml:space="preserve">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</si>
  <si>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</si>
  <si>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Управління з питань підготовки та проведенню фінальної частини чемпіонату Європи 2012 року з футболу облдержадміністрації</t>
  </si>
  <si>
    <t>Обласна рада</t>
  </si>
  <si>
    <t>Субвенції з державного бюджету місцевим бюджетам на реалізацію пріоритетів розвитку регіонів</t>
  </si>
  <si>
    <t>250315</t>
  </si>
  <si>
    <t>Інші додаткові дотації </t>
  </si>
  <si>
    <t>250318</t>
  </si>
  <si>
    <t>250351</t>
  </si>
  <si>
    <t>Управління інформаційної політики та з питань преси облдержадміністрації</t>
  </si>
  <si>
    <t>Ліквідація аварійної ситуації техногенного характеру на каналізаційному колекторі по пров. Комсомольський в м. Слов’янськ</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</si>
  <si>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</si>
  <si>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Головне управління капітального будівництва облдержадміністрації</t>
  </si>
  <si>
    <t>Вищі заклади освіти ІІІ та ІV рівня акредитації</t>
  </si>
  <si>
    <t>24060800</t>
  </si>
  <si>
    <t>Видатки на запобігання та ліквідацію надзвичайних ситуацій та наслідків стихійного лиха</t>
  </si>
  <si>
    <t>100101</t>
  </si>
  <si>
    <t>Житлово-експлуатаційне господарство</t>
  </si>
  <si>
    <t>Програми в галузі сільського господарства, лісового господарства, рибальства та мисливства</t>
  </si>
  <si>
    <t>Розділ 12."Організаційно-кадрове забезпечення виконання Програми "Програми економічного і соціального розвитку Донецької обл. на 2010 рік (виконання заходів Програми інформатизації Донецької області на 2010-2012 роки)</t>
  </si>
  <si>
    <t>Придбання для відділу ЦСО ”А” управління служби безпеки України в Донецькій області автомобіля Ford Transit Toureo спеціальної комплектації</t>
  </si>
  <si>
    <t xml:space="preserve">Субвенція з місцевого бюджету державному бюджету на виконання програм соціально-економічного та культурного розвитку регіонів </t>
  </si>
  <si>
    <t>Розділ 9.4 "Розвиток земельних відносин" Програми економічного і соціального розвитку Донецької області на 2011 рік</t>
  </si>
  <si>
    <t>Розділ 3.5 "Розвиток земельних відносин" Програми економічного і соціального розвитку Донецької області на 2010 рік; розділ 9.4 "Розвиток земельних відносин" Програми економічного і соціального розвитку Донецької області на 2011 рік</t>
  </si>
  <si>
    <t xml:space="preserve">Розділ 8.2 "Охорона навколишнього природного середовища" Програми економічного і соціального розвитку Донецької області на 2010 рік </t>
  </si>
  <si>
    <t>230</t>
  </si>
  <si>
    <t>Підключення водоводу до с.Новозар’ївка Старобешівського району (погашення зобов’язань за 2010 рік)</t>
  </si>
  <si>
    <t xml:space="preserve">Розділ 7.5 "Гуманітарна сфера. Культура, туризм" Програми економічного і соціального розвитку Донецької області на 2011 рік. Паспортизація та технічне обстеження будівель і споруд </t>
  </si>
  <si>
    <t>Розділ 7.4 "Соціальний захист" Програми економічного і соціального розвитку Донецької області на 2011 рік. Забезпечення виконання повноважень депутатів обласної ради, пов’язаних з соціальним захистом громадян та надання матеріальної допомоги при зверненні на особистий прийом до голови обласної ради та заступників голови обласної ради</t>
  </si>
  <si>
    <t xml:space="preserve">Розділ 5.1 "Регуляторна політика та розвиток підприємництва" Програми економічного і соціального розвитку Донецької області на 2010 рік </t>
  </si>
  <si>
    <t>Капітальні видатки</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</si>
  <si>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</si>
  <si>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</si>
  <si>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Код типової відомчої класифікації видатків місцевих бюджетів</t>
  </si>
  <si>
    <t xml:space="preserve">Назва головного розпорядника коштів </t>
  </si>
  <si>
    <t>Код тимчасової класифікації видатків та кредитування місцевих бюджетів</t>
  </si>
  <si>
    <t>Найменування програми</t>
  </si>
  <si>
    <t>Додаткова дотація на  вирівнювання фінансової забезпеченості місцевих бюджетів</t>
  </si>
  <si>
    <t xml:space="preserve">Субвенція на проведення видатків місцевих бюджетів, що враховуються при визначенні обсягу міжбюджетних трансфертів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</si>
  <si>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</si>
  <si>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Житлове будівництво та придбання житла для окремих категорій населення  (погашення зобов’язань за 2010 рік, узятих на облік органами Державної казначейської служби на кінець 2010 року)</t>
  </si>
  <si>
    <t>150119</t>
  </si>
  <si>
    <t xml:space="preserve">Житлове будівництво та придбання житла для окремих категорій населення </t>
  </si>
  <si>
    <t>250352</t>
  </si>
  <si>
    <t xml:space="preserve">240601           240602           240603           240604 </t>
  </si>
  <si>
    <t>240601           240602           240603           240604</t>
  </si>
  <si>
    <t>Охорона та раціональне використання природних ресурсів (погашення зобов’язань за 2010 рік, узятих на облік органами Державної казначейської служби на кінець 2010 року)</t>
  </si>
  <si>
    <t>200</t>
  </si>
  <si>
    <t>Розділ 6.1 "Інвестиції в економіку області" Програми економічного і соціального розвитку Донецької області на 2010 рік</t>
  </si>
  <si>
    <t>"Перелік інвестиційних проектів за пріоритетними напрямками економічного і соціально розвитку Донецької області на 2010 рік" Програми економічного і соціального розвитку Донецької області на 2010 рік</t>
  </si>
  <si>
    <t>Поповнення статутного фонду ОКП "Донецьктеплокомуненерго"</t>
  </si>
  <si>
    <t>Реконструкція та капітальний ремонт приміщень Господарського суду Донецької області</t>
  </si>
  <si>
    <t>Капітальний ремонт приміщень Донецького окружного адміністративного суду</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</si>
  <si>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</si>
  <si>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250314</t>
  </si>
  <si>
    <t xml:space="preserve"> - капітальний ремонт спеціалізованих відділень та реконструкція приймального відділення із створенням відділення невідкладної допомоги КЛПУ "Донецького обласного клінічного територіального медичного об'єднання" та їх оснащення рентгенологічним, діагностичним та іншим обладнанням</t>
  </si>
  <si>
    <t>Постанова Кабінету Міністрів України від 14.04.2010 N 357 (із змінами та доповненнями) "Про затвердження Державної цільової програми підготовки та проведення в Україні фінальної частини чемпіонату Європи 2012 року з футболу".
Розділ 3 "Підготовка інфраструктури області до проведення в Україні фінальної частини чемпіонату Європи з футболу 2012 року", підрозділ 3 "Забезпечення надання необхідних медичних послуг, їх належної якості та максимальної доступності" Програми економічного і соціального розвитку Донецької області на 2011 рік, в т.ч.:</t>
  </si>
  <si>
    <t>Субвенція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</si>
  <si>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250383</t>
  </si>
  <si>
    <t>100602</t>
  </si>
  <si>
    <t>Виконання проекту "Будівництво водоводу Д=400 мм від мереж КП "Компанія "Вода Донбасу" до ВНС "Восточний - 2" з реконструкцією ВНС м.Макіївка" в частині реконструкції Верхньокальміуської фільтрувальної станції</t>
  </si>
  <si>
    <t>Розділ 3 "Підготовка інфраструктури області до проведення фінальної частини чемпіонату Європи з футболу 2012" Програми економічного і соціального розвитку Донецької області на 2011 рік</t>
  </si>
  <si>
    <t>Розділ 7.5 "Гуманітарна сфера" Програми економічного і соціального розвитку Донецької області на 2011 рік</t>
  </si>
  <si>
    <t>Аpтемівський р-н</t>
  </si>
  <si>
    <t>Розділ 7.5 "Гуманітарна сфера. Підтримка сім'ї, дітей та молоді" Програми економічного і соціального розвитку Донецької області на 2011 рік.                                                                                                                                                      Утримання соціальних закладів, які фінансуються з обласного бюджету</t>
  </si>
  <si>
    <t>Субвенція з місцевого бюджету державному бюджету на виконання програс соціально-економічного та культурного розвитку регіонів</t>
  </si>
  <si>
    <t xml:space="preserve">Розділ 11 "Організаційно-кадрове забезпечення виконання Програми" Програми економічного і соціального розвитку Донецької області на 2011 рік. Утримання виконавчого комітету прикордонних областей республіки Беларусь, Російської федерації, України; сплата річних членських взносів в Асамблею Європейських Регіонів, в Українську асоціацію місцевих та регіональних влад та в Місцеву асоціацію органів місцевого самоврядування. </t>
  </si>
  <si>
    <t>Коригування ПКД по реконструкції будинку Донецького музичного училища</t>
  </si>
  <si>
    <t>Розділ 7.12 "Розвиток інформаційного простору" Програми економічного і соціального розвитку Донецької області на 2011 рік</t>
  </si>
  <si>
    <t>Внески органів влади АР Крим та органів місцевого самоврядування у статутні фонди суб’єктів підприємницької діяльності</t>
  </si>
  <si>
    <t xml:space="preserve">Розділ 7.7 "Житлово-комунальне господарство", розділ 8.1 «Підтримка малого і середнього бізнесу» Програми економічного і соціального розвитку Донецької області на 2011 рік; </t>
  </si>
  <si>
    <t>Збереження природно-заповідного фонду</t>
  </si>
  <si>
    <t>На виконання робіт по ліквідації наслідків надзвичайної ситуації на каналізаційному колекторі в м.Слов'янськ</t>
  </si>
  <si>
    <t>050</t>
  </si>
  <si>
    <t>Головне управління праці та соціального захисту населення</t>
  </si>
  <si>
    <t>Загальноосвiтнi школи-iнтернати для дiтей-сирiт та дiтей, якi залишилися без пiклування батькiв</t>
  </si>
  <si>
    <t>070304</t>
  </si>
  <si>
    <t>Спецiальнi загальноосвiтнi школи-iнтернати, школи та iншi заклади освiти для дiтей з вадами у фiзичному чи розумовому розвитку</t>
  </si>
  <si>
    <t>Вищi заклади освіти I та II рiвнiв акредитацiї</t>
  </si>
  <si>
    <t>070701</t>
  </si>
  <si>
    <t>Заклади післядипломної освіти ІІІ-ІV рівнів акредитації (академії, інститути, центри підвищення кваліфікації, перепідготовки, вдосконалення)</t>
  </si>
  <si>
    <t>Всього по області</t>
  </si>
  <si>
    <t>Загальний фонд</t>
  </si>
  <si>
    <t>41034500</t>
  </si>
  <si>
    <t>41033700</t>
  </si>
  <si>
    <t>41034200</t>
  </si>
  <si>
    <t>41031600</t>
  </si>
  <si>
    <t>250342</t>
  </si>
  <si>
    <t>41033800</t>
  </si>
  <si>
    <t xml:space="preserve">Субвенція з державного бюджету місцевим бюджетам на соціально-економічний розвиток </t>
  </si>
  <si>
    <t>150000</t>
  </si>
  <si>
    <t>150101</t>
  </si>
  <si>
    <t>Будівництво</t>
  </si>
  <si>
    <t xml:space="preserve">На початок періоду </t>
  </si>
  <si>
    <t>41035600</t>
  </si>
  <si>
    <t xml:space="preserve">Субвенція на проведення видатків місцевих бюджетів, що не враховуються при визначенні обсягу міжбюджетних трансфертів </t>
  </si>
  <si>
    <t>250380</t>
  </si>
  <si>
    <t xml:space="preserve">Інші субвенції </t>
  </si>
  <si>
    <t xml:space="preserve">Зміни обсягів бюджетних коштів </t>
  </si>
  <si>
    <t>Видатки загального фонду</t>
  </si>
  <si>
    <t>210000</t>
  </si>
  <si>
    <t>210105</t>
  </si>
  <si>
    <t xml:space="preserve">Запобігання та ліквідація надзвичайних ситуацій та наслідків стихійного лиха </t>
  </si>
  <si>
    <t xml:space="preserve">Видатки на запобігання та ліквідацію надзвичайних ситуацій та наслідків стихійного лиха </t>
  </si>
  <si>
    <t>180404</t>
  </si>
  <si>
    <t xml:space="preserve">Підтримка малого і середнього підприємництва </t>
  </si>
  <si>
    <t>120201</t>
  </si>
  <si>
    <t>Реконструкція радіологічного відділення для розміщення гама-терапевтичного апарату «Cobalt-60F» КЛПУ «Міській онкологічний диспансер", м.Краматорськ (погашення зобов’язань за 2010 рік)</t>
  </si>
  <si>
    <t xml:space="preserve">Водопровідно-каналізаційне господарство </t>
  </si>
  <si>
    <t>160000</t>
  </si>
  <si>
    <t>160903</t>
  </si>
  <si>
    <t xml:space="preserve">Сільське і лісове господарство, рибне господарство та мисливство </t>
  </si>
  <si>
    <t xml:space="preserve">Розділ 7.5 "Гуманітарна сфера. Культура, туризм" Програми економічного і соціального розвитку Донецької області на 2011 рік.        </t>
  </si>
  <si>
    <t>100201</t>
  </si>
  <si>
    <t>Теплові мережі </t>
  </si>
  <si>
    <t>150202</t>
  </si>
  <si>
    <t>Розробка схем та проектних рішень масового застосування </t>
  </si>
  <si>
    <t>Управління  містобудування та архитектури облдержадміністрації</t>
  </si>
  <si>
    <t>на укріплення матеріально-технічної бази та проведення ремонтних робіт дитячих молочних кухонь при лікувальних закладах та комунальних підприємств по виготовленню дитячого харчування комунальної власності міст і районів Донецької області</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</si>
  <si>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</si>
  <si>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</si>
  <si>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</si>
  <si>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</si>
  <si>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 xml:space="preserve">Збір за забруднення навколишнього природного середовища </t>
  </si>
  <si>
    <t>070301, 070302, 070304, 070307, 070401, 070601</t>
  </si>
  <si>
    <t>на розробку схеми планування території району</t>
  </si>
  <si>
    <t>Фонд</t>
  </si>
  <si>
    <t>Додаток 8</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</si>
  <si>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</si>
  <si>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</si>
  <si>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Збільшення закладки матеріально-технічних засобів в регіональний резерв для попередження, ліквідації надзвичайних ситуацій та життєзабезпечення постраждалого населення</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</si>
  <si>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</si>
  <si>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Фінансова підтримка спортивних споруд</t>
  </si>
  <si>
    <t>060</t>
  </si>
  <si>
    <t xml:space="preserve">Управління у справах сім'ї та молоді облдержадміністрації  </t>
  </si>
  <si>
    <t xml:space="preserve">Утримання клубів підлітків за місцем проживання  </t>
  </si>
  <si>
    <t xml:space="preserve">Плата за надані в оренду ставки, що знаходяться в басейнах річок загальнодержавного значення </t>
  </si>
  <si>
    <t>розділ 7.5 "Гуманітарна сфера. Освіта" Програми економічного і соціального розвитку Донецької області на 2011 рік</t>
  </si>
  <si>
    <t>081007</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</si>
  <si>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</si>
  <si>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Придбання приладів обліку (лічильників теплової енергії) для ОКП "Донецьктеплокомуненерго"</t>
  </si>
  <si>
    <t>2014 рік</t>
  </si>
  <si>
    <t xml:space="preserve">видатків місцевих бюджетів, що не враховуються при визначенні обсягу міжбюджетних трансфертів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</si>
  <si>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</si>
  <si>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Рішення обласної ради від 26.09.2008 № 5/18-543 "Про регіональну Програму розвитку російської мови і російської культури в Донецькій області на 2008-2011 роки"</t>
  </si>
  <si>
    <t>091207</t>
  </si>
  <si>
    <t>міжміського зв'язку</t>
  </si>
  <si>
    <t>Додаток 5</t>
  </si>
  <si>
    <t>Назва адміністративно-територіальних одиниць</t>
  </si>
  <si>
    <t>Рішення обласної ради від 07.04.2005 № 4/27-644 "Про підтримку відомих діячів культури і мистецтва, обдарованої творчої молоді Донецької області"</t>
  </si>
  <si>
    <t>Розділ 11 "Організаційно-кадрове забезпечення виконання Програми" Програми економічного і соціального розвитку Донецької області на 2011 рік. Нагородження громадян та колективів за досягнення у різних сферах життєдіяльності, створення матеріальних і духовних цінностей, вагомий внесок у соціально-економічний розвиток Донецької області</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</si>
  <si>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</si>
  <si>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</si>
  <si>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</si>
  <si>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</si>
  <si>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</si>
  <si>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</si>
  <si>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</si>
  <si>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24062100</t>
  </si>
  <si>
    <t>X</t>
  </si>
  <si>
    <t>41020100</t>
  </si>
  <si>
    <t>41020600</t>
  </si>
  <si>
    <t>41030600</t>
  </si>
  <si>
    <t>41030800</t>
  </si>
  <si>
    <t>41030900</t>
  </si>
  <si>
    <t>41031000</t>
  </si>
  <si>
    <t>41034300</t>
  </si>
  <si>
    <t>41035800</t>
  </si>
  <si>
    <t>41036300</t>
  </si>
  <si>
    <t xml:space="preserve">Програми і централізовані заходи боротьби з туберкульозом </t>
  </si>
  <si>
    <t xml:space="preserve">Філармонії, музичні колективи і ансамблі та інші мистецькі заклади та заходи </t>
  </si>
  <si>
    <t xml:space="preserve">Кінематографія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</si>
  <si>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</si>
  <si>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</si>
  <si>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</si>
  <si>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</si>
  <si>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</si>
  <si>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 xml:space="preserve">    Вищі заклади освіти I та II рівнів акредитації </t>
  </si>
  <si>
    <t xml:space="preserve">Охорона здоров'я                   </t>
  </si>
  <si>
    <t xml:space="preserve"> 070601</t>
  </si>
  <si>
    <t xml:space="preserve">080000  </t>
  </si>
  <si>
    <t>Управління з питань фізичної культури та спорту облдержадміністраціі</t>
  </si>
  <si>
    <t>Відзначення кращих трудових колективів агропромислового комплексу області, а також нагородження переможців обласного конкурсу "Культура землеробства - залог успіху"</t>
  </si>
  <si>
    <t>розділ 7.5 «Гуманітарна сфера. Освіта» Програми економічного і соціального розвитку Донецької області на 2011 рік</t>
  </si>
  <si>
    <t>Головне управління регіонального розвитку, залучення інвестицій і зовнішньоекономічних відносин облдержадміністрації</t>
  </si>
  <si>
    <t>Розділ 7.5 "Гуманітарна сфера. Освіта" Програми економічного і соціального розвитку Донецької області на 2011 рік. 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</si>
  <si>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Розділ 7.5 "Гуманітарна сфера. Освіта" Програми економічного і соціального розвитку Донецької області на 2011 рік. Проведення конкурсів "Вчитель року", "Кращий працівник року у сфері освіти"</t>
  </si>
  <si>
    <t>Розділ 7.5 "Гуманітарна сфера. Культура, туризм" Програми економічного і соціального розвитку Донецької області на 2011 рік.  Надання фінансової підтримки комунальному підприємству "Донецьккіновідеопрокат"</t>
  </si>
  <si>
    <t>Розділ 7.5 "Гуманітарна сфера. Фізичне виховання та спорт" Програми економічного і соціального розвитку Донецької області на 2011 рік. Проведення заходів з метою підготовки до фінальної частини чемпіонату Європи 2012 року з футболу</t>
  </si>
  <si>
    <t>Розділ 7.5 "Гуманітарна сфера. Фізичне виховання та спорт" Програми економічного і соціального розвитку Донецької області на 2011 рік. Фінансова підтримка спортивного комплексу "Спарта", автомобільного клубу "Циклон"</t>
  </si>
  <si>
    <t xml:space="preserve">Розділ 7.5 "Гуманітарна сфера. Фізичне виховання та спорт" Програми економічного і соціального розвитку Донецької області на 2011 рік. Проведення  міжнародної шосейної велогонки "Гран-прі Донецька" та міжнародної велогонки по маунтенбайку "Відкритий Кубок Донецької області"  </t>
  </si>
  <si>
    <t>за рахунок 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</si>
  <si>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080201</t>
  </si>
  <si>
    <t>Назви адміністративно-територіальних одиниць</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</si>
  <si>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</si>
  <si>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 утримання соціального гуртожитку для дітей-сиріт та дітей, позбавлених батьківського піклування</t>
  </si>
  <si>
    <t xml:space="preserve">090212, 090413, 090417, 091303, 091304 </t>
  </si>
  <si>
    <t xml:space="preserve">Субвенції з обласного бюджету бюджетам міст і районів на 2011 рік </t>
  </si>
  <si>
    <t xml:space="preserve">Розділ 7.5 "Гуманітарна сфера. Охорона здоров’я населення" Програми економічного і соціального розвитку Донецької області на 2011 рік. Проведення паспортизації учбових закладів та закладів охорони здоров'я </t>
  </si>
  <si>
    <t>Розділ 10. "Розвиток міст та районів області" Програми економічного і соціального розвитку Донецької області на 2011 рік. Розробка кошторису та документації для проектів екологічних інвестицій (зелених)</t>
  </si>
  <si>
    <t>Розділ 7.5 "Гуманітарна сфера. Культура, туризм" Програми економічного і соціального розвитку Донецької області на 2011 рік. Надання фінансової підтримки комунальному підприємству "Донецьккіновідеопрокат"</t>
  </si>
  <si>
    <t>Рішення обласної ради від 21.09.2006 № 5/5-38 "Про обласну програму "Культурна спадщина" на 2006-2011 роки"</t>
  </si>
  <si>
    <t>Капітальні вкладення (погашення зобов’язань за 2010 рік, узятих на облік органами Державної казначейської служби на кінець 2010 року)</t>
  </si>
  <si>
    <t>Дооснащення сучасного цифрового комплексу зв"язку, який забезпечить функціонування ІР-телефонії, повний моніторинг роботи операторів центру прийняття повідомлень"102", якості та кількості обробленних ними дзвінків</t>
  </si>
  <si>
    <t>Здійснення реконструкції будівлі за адресою пр.Ленінський,2б,для обладнання приміщення оперативного залу управління нарядами міліції та допоміжними службами</t>
  </si>
  <si>
    <t>Найменування коду тимчасової класифікації видатків та кредитування місцевих бюджетів</t>
  </si>
  <si>
    <t xml:space="preserve">Розділ 7.9 "Забезпечення законності і правопорядку" Програми економічного і соціального розвитку Донецької області на 2011 рік, в т.ч.: </t>
  </si>
  <si>
    <t xml:space="preserve">Розділи 8.3 "Науково-технічна та інноваційна діяльність" та  8.5 "Виставково-конгресна діяльність" Програми економічного і соціального розвитку Донецької області на 2011 рік </t>
  </si>
  <si>
    <t>Рішення обласної ради від 24.03.2000 №23/12-271 "Про призначення стипендій Донецької обласної ради для обдарованих учнів, студентів та аспірантів учбових закладів Донецької області"</t>
  </si>
  <si>
    <t>Професiйно-технiчнi заклади освіти</t>
  </si>
  <si>
    <t>Розділ 7.5 "Гуманітарна сфера. Підтримка сім'ї, дітей та молоді" Програми економічного і соціального розвитку Донецької області на 2011 рік.  Забезпечення оздоровлення дітей та студентів</t>
  </si>
  <si>
    <t>Розділ 7.5 "Гуманітарна сфера. Освіта" Програми економічного і соціального розвитку Донецької області на 2011 рік. Паспортизація та технічне обстеження будівель і споруд</t>
  </si>
  <si>
    <t>Розділ 7.5 "Гуманітарна сфера. Освіта" Програми економічного і соціального розвитку Донецької області на 2011 рік.  Проведення І, ІІ, ІІІ етапу Всеукраїнських олімпіад</t>
  </si>
  <si>
    <t>Розділ 7.5 "Гуманітарна сфера. Освіта" Програми економічного і соціального розвитку Донецької області на 2011 рік. Виготовлення методичної літератури та посібників для вчителів за регіональним курсом "бізнес-освіта"</t>
  </si>
  <si>
    <t>Рішення Донецької обласної ради від 31.05.2007 № 5/10-199 «Про затвердження Програми подолання епідемії туберкульозу у Донецькій області на 2007-2011роки»</t>
  </si>
  <si>
    <t xml:space="preserve">Розділ 8.1"Підтримка малого та середнього бізнесу "Програми економічного і соціального розвитку Донецької області на 2011 рік. </t>
  </si>
  <si>
    <t xml:space="preserve">Розділ 8.4 "Розвиток зовнішньоекономічної діяльності. Формування позитивного міжнародного іміджу України і області" Програми економічного і соціального розвитку Донецької області на 2011 рік </t>
  </si>
  <si>
    <t>2011 рік</t>
  </si>
  <si>
    <t>090901</t>
  </si>
  <si>
    <t>Будинки-інтернати (пансіонати) для літніх людей та інвалідів системи соціального захисту</t>
  </si>
  <si>
    <t>На проведення заходів з оздоровлення та відпочинку дітей</t>
  </si>
  <si>
    <t>На централізоване забезпечення комунальних газет області папером</t>
  </si>
  <si>
    <t>загальний</t>
  </si>
  <si>
    <t>250353</t>
  </si>
  <si>
    <t>Розділ 8.1 "Підтримка малого і середнього бізнесу" Програми економічного і соціального розвитку Донецької області на 2011 рік</t>
  </si>
  <si>
    <t xml:space="preserve">Фінансова підтримка громадських організацій інвалідів і ветеранів </t>
  </si>
  <si>
    <t>090601</t>
  </si>
  <si>
    <t>Будинки-інтернати для малолітніх інвалідів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</si>
  <si>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</si>
  <si>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</si>
  <si>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</si>
  <si>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080102</t>
  </si>
  <si>
    <t>у тому числі:</t>
  </si>
  <si>
    <t>Охорона здоров"я (утримання лікувально - профілактичних закладів, проведення заходів та виконання програм)</t>
  </si>
  <si>
    <t>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</si>
  <si>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</si>
  <si>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</si>
  <si>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Фінансова підтримка гастрольної діяльності</t>
  </si>
  <si>
    <t>Освіта (вищі заклади освіти I та II рівнів акредитації; інші установи, заходи післядипломної освіти)</t>
  </si>
  <si>
    <t>130110</t>
  </si>
  <si>
    <t>Фінансова підтримка спортивних споруд </t>
  </si>
  <si>
    <t>Субвенція з державного бюджету місцевим бюджетам на здійснення заходів щодо соціально-економічного розвитку окремих територій </t>
  </si>
  <si>
    <t>Перелік об’єктів, видатки на які у 2011 році будуть проводитися за рахунок коштів бюджету розвитку обласного бюджету</t>
  </si>
  <si>
    <t>(тис.грн.)</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</si>
  <si>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</si>
  <si>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</si>
  <si>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</si>
  <si>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 xml:space="preserve">Обсяг видатків з обласного бюджету на 2011 рік </t>
  </si>
  <si>
    <t>На соціально-економічний розвиток окремих територій                 (за рахунок субвенції з державного бюджету місцевим бюджетам)</t>
  </si>
  <si>
    <t>розділ 7.11 "Захист населення і територій від надзвичайних ситуацій" Програми економічного і соціального розвитку Донецької області на 2011 рік</t>
  </si>
  <si>
    <t>Управління культури і туризму облдержадміністрації</t>
  </si>
  <si>
    <t>за рахунок субвенції з державного бюджету місцевим бюджетам на реалізацію пріоритетів розвитку регіонів</t>
  </si>
  <si>
    <t>на 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</si>
  <si>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 xml:space="preserve">за рахунок субвенція з державного бюджету місцевим бюджетам на соціально-економічний розвиток </t>
  </si>
  <si>
    <t>250366</t>
  </si>
  <si>
    <t>Реконструкція санаторію для дітей з захворюваннями органів дихання нетуберкульозної етіології, м. Красний Лиман</t>
  </si>
  <si>
    <t xml:space="preserve">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</si>
  <si>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на соціально-економічний розвиток </t>
  </si>
  <si>
    <t xml:space="preserve">на будівництво, реконструкцію, ремонт та утримання вулиць і доріг комунальної власності у населених пунктах </t>
  </si>
  <si>
    <t xml:space="preserve">Надходження коштів від відшкодування втрат сільськогосподарського і лісогосподарського виробництва </t>
  </si>
  <si>
    <t>Підтримка малого і середнього підприємництва</t>
  </si>
  <si>
    <t>Теплові мережі</t>
  </si>
  <si>
    <t>розділ 8.2 "Охорона навколишнього природного середовища"  Програми економічного і соціального розвитку Донецької області на 2010 рік, розділ 7.10 "Охорона навколишнього природного середовища" Програми економічного і соціального розвитку Донецької області на 2011 рік</t>
  </si>
  <si>
    <t>розділ 3.5 "Розвиток земельних відносин"  Програми економічного і соціального розвитку Донецької області на 2010 рік, розділ 9.4 "Розвиток земельних відносин" Програми економічного і соціального розвитку Донецької області на 2011 рік</t>
  </si>
  <si>
    <t>Розділ  7.10 "Охорона навколишнього природного середовища" Програми економічного і соціального розвитку Донецької області на 2011 рік</t>
  </si>
  <si>
    <t>Збереження природно-заповідного фонду  (погашення зобов’язань за 2010 рік, узятих на облік органами Державної казначейської служби на кінець 2010 року)</t>
  </si>
  <si>
    <t>за рахунок субвенції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</si>
  <si>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Сума</t>
  </si>
  <si>
    <t>120100</t>
  </si>
  <si>
    <t>Телебачення і радіомовлення</t>
  </si>
  <si>
    <t>Телебачення і радіомовлення (погашення зобов’язань за 2010 рік, узятих на облік органами Державної казначейської служби на кінець 2010 року)</t>
  </si>
  <si>
    <t>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2011 році</t>
  </si>
  <si>
    <t>на реорганізацію адміністративно-територіального устрою</t>
  </si>
  <si>
    <t>Філармонії, музичні колективи та інші мистецькі заклади та заходи</t>
  </si>
  <si>
    <t>Кінематографія</t>
  </si>
  <si>
    <t>41036600</t>
  </si>
  <si>
    <t>Екологічний податок</t>
  </si>
  <si>
    <t>Разом доходів</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</si>
  <si>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</si>
  <si>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41037800</t>
  </si>
  <si>
    <t>070501;    070804</t>
  </si>
  <si>
    <t>070501; 070804</t>
  </si>
  <si>
    <t xml:space="preserve">Професійно-технічна освіта </t>
  </si>
  <si>
    <t>180409</t>
  </si>
  <si>
    <t>Закон України від 19.02.2009 № 1026-VI «Про затвердження Загальнодержавної програми забезпечення профілактики ВІЛ-інфекції, лікування, догляду та підтримки ВІЛ-інфікованих і хворих на СНІД на 2009-2013 роки»
Розпорядження голови облдержадміністрації від 21.09.2009  № 492 «Про затвердження Завдань та основних заходів по забезпеченню профілактики ВІЛ-інфікції, допомоги та лікування  ВІЛ-інфікованих та хворих на СНІД в Донецькій області на 2009-2013 роки»</t>
  </si>
  <si>
    <t xml:space="preserve">Вищі заклади освіти I та II рівнів акредитації </t>
  </si>
  <si>
    <t xml:space="preserve">Фінансування за рахунок зміни залишків коштів бюджетів </t>
  </si>
  <si>
    <t>104</t>
  </si>
  <si>
    <t>Театри</t>
  </si>
  <si>
    <t>Музеї і виставки</t>
  </si>
  <si>
    <t>в тому числі за рахунок субвенції з державного бюджету на здійснення заходів щодо соціально-економічного розвитку окремих територій</t>
  </si>
  <si>
    <t>Субвенція з державного бюджету на здійснення заходів щодо соціально-економічного розвитку окремих територій</t>
  </si>
  <si>
    <t>Розділ 9.3 "Розвиток агропромислового виробництва" Програми економічного і соціального розвитку Донецької області на 2011 рік</t>
  </si>
  <si>
    <t>220</t>
  </si>
  <si>
    <t>Розділ 9.2 "Розвиток інфраструктури та сфери послуг" Програми економічного і соціального розвитку Донецької області на 2011 рік</t>
  </si>
  <si>
    <t>Видатки на проведення робіт, пов'язаних із будівництвом, реконструкцією, ремонтом та утриманням автомобільних доріг (в тому числі погашення зобов’язань за 2010 рік, узятих на облік органами Державної казначейської служби на кінець 2010 року)</t>
  </si>
  <si>
    <t>Розділ 3.2 "Розвиток галузей матеріального виробництва та сфери послуг" Програми економічного і соціального розвитку Донецької області на 2010 рік</t>
  </si>
  <si>
    <t>240601           240602           240603           240604           240605</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</si>
  <si>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</si>
  <si>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250388</t>
  </si>
  <si>
    <t xml:space="preserve"> - капітальний ремонт спеціалізованих відділень ККЛПЗОЗ "Обласна травматологічна лікарня" і їх обладнання рентгенологічним, діагностичним та іншим обладнанням</t>
  </si>
  <si>
    <t xml:space="preserve">Рішення Донецької обласної ради від 29.03.2011№6/3-54 "Об учреждении ежемесячного пособия Донецкого областного совета учащимся профессионально – технических учебных заведений  и студентам, (курсантам) высших  учебных  заведений I-IV уровней аккредитации из числа детей-сирот и детей, лишенных родительского попечения, находящихся на полном государственном содержании"                                                 </t>
  </si>
  <si>
    <t>На соціально-економічний розвиток          (за рахунок субвенції з державного бюджету місцевим бюджетам)</t>
  </si>
  <si>
    <t xml:space="preserve">                               до рішення обласної ради</t>
  </si>
  <si>
    <t>Управління  містобудування та архітектури облдержадміністрації</t>
  </si>
  <si>
    <t>Розділ 7.5 "Гуманітарна сфера. Підтримка сім'ї, дітей та молоді" Програми економічного і соціального розвитку Донецької області на 2011 рік.                                                                                                                                                                                                          Утримання соціальних закладів, які фінансуються з обласного бюджету</t>
  </si>
  <si>
    <t xml:space="preserve">Періодичні видання (газети та журнали) </t>
  </si>
  <si>
    <t>Головне управління економіки облдержадміністрації</t>
  </si>
  <si>
    <t>компенсація за пільговий  проїзд у міському та приміському електро- і автотран-спорті окремих категорій громадян</t>
  </si>
  <si>
    <t>На виконання проекту "Будівництво водоводу Д=400 мм від мереж КП "Компанія "Вода Донбасу" до ВНС "Восточний - 2" з реконструкцією ВНС м.Макіївка" в частині реконструкції Верхньокальміуської фільтрувальної станції</t>
  </si>
  <si>
    <t>Головне управління з питань надзвичайних ситуацій, мобілізаційної та оборонної роботи облдержадміністрації</t>
  </si>
  <si>
    <t>150118</t>
  </si>
  <si>
    <t>090700</t>
  </si>
  <si>
    <t xml:space="preserve">Утримання закладів, що надають соціальні послуги дітям, які опинились в складних життєвих обставинах </t>
  </si>
  <si>
    <t xml:space="preserve">Податок на прибуток підприємств та фінансових установ комунальної власності </t>
  </si>
  <si>
    <t>12030000</t>
  </si>
  <si>
    <t>Розділ 7.5 "Гуманітарна сфера. Освіта" Програми економічного і соціального розвитку Донецької області на 2011 рік. Оздоровлення дітей-сиріт та дітей, позбавлених батьківського піклування, шкіл-інтернатів, які фінансуються із обласного бюджету</t>
  </si>
  <si>
    <t>на придбання лікарських засобів для хворих на онкогематологічні захворювання</t>
  </si>
  <si>
    <t>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</si>
  <si>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на реалізацію пріоритетів розвитку регіонів</t>
  </si>
  <si>
    <t>080101</t>
  </si>
  <si>
    <t>Реставрація Донецької обласної наукової бібліотеки ім.Крупської, м.Донецьк</t>
  </si>
  <si>
    <t>Водопостачання м.Комсомольське від водозабору Кипуча Криниця Старобешівський район - будівництво</t>
  </si>
  <si>
    <t>Газифікація сел.Фураманове, Советський район, м.Макіївка</t>
  </si>
  <si>
    <t>2007-2011 рр.</t>
  </si>
  <si>
    <t>2010-2011рр.</t>
  </si>
  <si>
    <t>2010-2011 рр.</t>
  </si>
  <si>
    <t>2011-2012 рр.</t>
  </si>
  <si>
    <t>Реконструкція системи водопостачання Кіровсько-Жданівського промрайону</t>
  </si>
  <si>
    <t>Капітальні вкладення (погашення зобов’язань за 2010 рік)</t>
  </si>
  <si>
    <t>Реконструкція системи теплозабезпечення, м.Зугрес, газопроводи середнього і низького тиску (погашення зобов’язань за 2010 рік).</t>
  </si>
  <si>
    <t>Технічне переобладнання регіональної системи централізованого оповіщення населення про загрозу виникнення надзвичайних ситуацій (заміна акумуляторних батарей)</t>
  </si>
  <si>
    <t>Реконструкція системи теплопостачання, м.Зугрес (проектно-вишукувальні роботи)</t>
  </si>
  <si>
    <t>Реконструкція  школи-інтернату для розумово-відсталих дітей  №5 , м.Макіївка</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</si>
  <si>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</si>
  <si>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 xml:space="preserve">на фінансування Програм-переможців Всеукраїнського конкурсу проектів та програм розвитку місцевого самоврядування </t>
  </si>
  <si>
    <t>Розділ 7.4 "Соціальний захист" Програми економічного і соціального розвитку Донецької області на 2011 рік. Проведення паспортизації об'єктів соціального захисту населення загальної власності територіальних громад сіл,селищ,міст що перебувають в управлінні обласної ради.</t>
  </si>
  <si>
    <t>Розділ 10.Розвиток міст та районів області Програми економічного і соціального розвитку Донецької області на 2011 рік. Розробка кошторису та документації для проектів екологічних інвестицій (зелених).</t>
  </si>
  <si>
    <t>Програми інформатизації Донецької області на 2010-2012 роки</t>
  </si>
  <si>
    <r>
      <t>Інші податки та збори</t>
    </r>
    <r>
      <rPr>
        <b/>
        <sz val="14"/>
        <color indexed="8"/>
        <rFont val="Times New Roman"/>
        <family val="1"/>
      </rPr>
      <t> </t>
    </r>
  </si>
  <si>
    <t>19010000</t>
  </si>
  <si>
    <t>19050000</t>
  </si>
  <si>
    <r>
      <t xml:space="preserve">Неподаткові надходження </t>
    </r>
    <r>
      <rPr>
        <sz val="14"/>
        <color indexed="8"/>
        <rFont val="Times New Roman"/>
        <family val="1"/>
      </rPr>
      <t> </t>
    </r>
  </si>
  <si>
    <r>
      <t>22000000</t>
    </r>
    <r>
      <rPr>
        <b/>
        <sz val="14"/>
        <color indexed="8"/>
        <rFont val="Times New Roman"/>
        <family val="1"/>
      </rPr>
      <t> </t>
    </r>
  </si>
  <si>
    <t>Будівництво інженерних мереж на землях Спартаківської сільської ради Ясинуватського району для забезпечення функціонування оптового ринку сільськогосподарської продукції</t>
  </si>
  <si>
    <t xml:space="preserve">Інші видатки (погашення зобов'язань за 2010 рік, узятих на облік органами державної казначейської служби на кінець 2010року) </t>
  </si>
  <si>
    <t>Водопостачання Красноармійського району від водоводу «Карлівка – Красноармійськ» Будівництво водоводу. Красноармійський  район (погашення зобов’язань за 2010 рік)</t>
  </si>
  <si>
    <t>Проведення невідкладних відновлювальних робіт, будівництво та реконструкція спеціалізованих лікарень та інших спеціалізованих закладів (погашення зобов’язань за 2010 рік)</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</si>
  <si>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</si>
  <si>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м. Ясинувата</t>
  </si>
  <si>
    <t>Олександрівський р-н</t>
  </si>
  <si>
    <t>Амвpосіївський р-н</t>
  </si>
  <si>
    <t>Утримання центрів соціальних служб для сім'ї, дітей та молоді</t>
  </si>
  <si>
    <t>Надходження збору за спеціальне використання води від підприємств житлово-комунального господарства</t>
  </si>
  <si>
    <t>13020600</t>
  </si>
  <si>
    <t xml:space="preserve">компенсація за пільговий  проїзд у залізничному транспорті </t>
  </si>
  <si>
    <t xml:space="preserve"> капітальний ремонт будівель (квартир), санаторно-курортне лікування, компенсація видатків на автомобільне паливо, поховання, спорудження пам'ятників, одноразова допомога у  разі смерті, компенсація за пільговий міжміський проїзд громадян, які постраждали внаслідок  аварії на ЧАЕС, компенсація за пільговий проїзд повітряним  транспортом</t>
  </si>
  <si>
    <t>на реалізацію міні-проектів місцевого розвитку</t>
  </si>
  <si>
    <t>на виконання умов порядку, затвердженого постановою Кабінету Міністрів України від 20.06.2011 № 730 "Про затвердження порядку та умов надання у 2011 році субвенції з державного бюджету місцевим бюджетам на реалізацію пріоритетів розвитку регіонів"</t>
  </si>
  <si>
    <t>Внутрішнє фінансування</t>
  </si>
  <si>
    <t>в т.ч. бюджет розвитку</t>
  </si>
  <si>
    <t>Субвенції з бюджетів міст та районів області та інших областей обласному бюджету</t>
  </si>
  <si>
    <t>На проведення міжбюджетних розрахунків за медичну допомогу, надану хворим міжобласним медичним спеціалізованим закладом - КЛПУ "Обласна психіатрична лікарня міста Жданівка"</t>
  </si>
  <si>
    <t>Розділ 7.4 "Соціальний захист"  Програми економічного і соціального розвитку Донецької області на 2011 рік.  Здійснення фінансової підтримки обласних громадських організацій ветеранів, інвалідів, обласної громадської організації “Союз Чорнобиль України” та Донецької обласної організації Українського товариства сліпих.</t>
  </si>
  <si>
    <t>Розділ 7.7 "Житлово-комунальне господарство",  Перелік інвестиційних проектів за пріоритетними напорямками соціально-економічного розвитку Донецької області на 2011 рік Програми економічного і соціального розвитку Донецької області на 2011 рік</t>
  </si>
  <si>
    <t>Розділ 7.5 "Гуманітарна сфера. Освіта" Програми економічного і соціального розвитку Донецької області на 2011 рік. Виготовлення методичних посібників для вихованців дошкільних закладів п'ятирічного віку</t>
  </si>
  <si>
    <t>Розділ 7.5 "Гуманітарна сфера. Підтримка сім'ї, дітей та молоді" Програми економічного і соціального розвитку Донецької області на 2011 рік.  Утримання комунального закладу "Донецький обласний дитячо-молодіжний центр"</t>
  </si>
  <si>
    <t>на забезпечення лікування хворих з хронічною нирковою недостатністю методом гемодіалізу</t>
  </si>
  <si>
    <t>Дотація вирівнювання з державного бюджету</t>
  </si>
  <si>
    <t>Адміністративні збори та платежі, доходи від некомерційної господарської діяльності </t>
  </si>
  <si>
    <r>
      <t xml:space="preserve">Плата за ліцензії </t>
    </r>
    <r>
      <rPr>
        <sz val="14"/>
        <color indexed="8"/>
        <rFont val="Times New Roman"/>
        <family val="1"/>
      </rPr>
      <t> </t>
    </r>
  </si>
  <si>
    <t xml:space="preserve">Будівництво газової топочної дитсадка  № 1 у  смт Володарське  Володарський район </t>
  </si>
  <si>
    <t xml:space="preserve">Реконструкція гуртожитку обласної ради, м.Донецьк </t>
  </si>
  <si>
    <t>Газифікація с.Нетайлове, Ясинуватський р-н</t>
  </si>
  <si>
    <t xml:space="preserve">Будівництво будівлі КЛПУ "Обласний центр екстреної медичної допомоги і медицини катастроф", м.Донецьк </t>
  </si>
  <si>
    <t>Комплексна модернізація та реконструкція каналу Сіверський Донець-Донбас на землях Пантелеймонівської селищної ради м.Горлівки Донецької області (ПК 1055 - ПК 1075) капітальний ремонт</t>
  </si>
  <si>
    <t>Спеціальний фонд</t>
  </si>
  <si>
    <t xml:space="preserve"> Джерела  фінансування обласного бюджету на 2011 рік</t>
  </si>
  <si>
    <t>Найменування</t>
  </si>
  <si>
    <t>250326</t>
  </si>
  <si>
    <t>091101</t>
  </si>
  <si>
    <t>091102</t>
  </si>
  <si>
    <t>091103</t>
  </si>
  <si>
    <t>091104</t>
  </si>
  <si>
    <t>091105</t>
  </si>
  <si>
    <t>091106</t>
  </si>
  <si>
    <t>091107</t>
  </si>
  <si>
    <t>110102</t>
  </si>
  <si>
    <t>110103</t>
  </si>
  <si>
    <t>250344</t>
  </si>
  <si>
    <t>250328</t>
  </si>
  <si>
    <t>250329</t>
  </si>
  <si>
    <t>Програма інформатизації Донецької області на 2010-2012 роки</t>
  </si>
  <si>
    <t>180410</t>
  </si>
  <si>
    <t>Інші заходи, пов'язані з економічною діяльністю </t>
  </si>
  <si>
    <t>Реконструкція фасадів будівлі Донецького регіонального центру охорони материнства і дитинства (улаштування навісної вентилюємої  фасадної системи будівлі), м.Донецьк (погашення зобов’язань за 2010 рік)</t>
  </si>
  <si>
    <t>Обласна лікарня відновного лікування - реконструкція  напірного каналізаційного колектору та фекальна насосна, 2 черга, м.Донецьк (погашення зобов’язань за 2010 рік)</t>
  </si>
  <si>
    <t>Обласна лікарня відновного лікування – реконструкція системи зовнішнього водопостачання, 2 черга, м.Донецьк (погашення зобов’язань за 2010 рік)</t>
  </si>
  <si>
    <t>Донецьке училище олімпійського резерву ім. Бубки. Учбово-спортивний корпус  (I черга) у Ленінському районі (реконструкція існуючого будинку), м.Донецьк (погашення зобов’язань за 2010 рік)</t>
  </si>
  <si>
    <t>Реконструкція гуртожитку №1 Донецького училища культури, м.Донецьк (погашення зобов’язань за 2010 рік)</t>
  </si>
  <si>
    <t>Будівництво будівлі КЛПУ "Обласний центр екстреної медичної допомоги і медицини катастроф", м.Донецьк (погашення зобов’язань за 2010 рік)</t>
  </si>
  <si>
    <t>на соціально-економічний розвиток</t>
  </si>
  <si>
    <t>070501</t>
  </si>
  <si>
    <t>Розробка проектно-кошторисної документації на будівництво обласного художнього музею</t>
  </si>
  <si>
    <t>Реконструкція гуртожитку обласної ради, м.Донецьк (погашення зобов’язань за 2010 рік)</t>
  </si>
  <si>
    <t>Розділ 7.6 "Житлове будівництво" Програми економічного і соціального розвитку Донецької області на 2011 рік</t>
  </si>
  <si>
    <t>Розділ 7.6 "Житлове будівництво" Програми економічного і соціального розвитку Донецької області на 2010 рік</t>
  </si>
  <si>
    <t xml:space="preserve">Розділ 8.5 "Виставково-конгресна діяльність" Програми економічного і соціального розвитку Донецької області на 2011 рік </t>
  </si>
  <si>
    <t xml:space="preserve"> на надання пільг та житлових субсидій населенню на придбання твердого та рідкого пічного побутового палива і скрапленого газу</t>
  </si>
  <si>
    <t>в тому числі</t>
  </si>
  <si>
    <t>пільги на послуги зв'язку</t>
  </si>
  <si>
    <t>приміського зв'язку окремих категорій громадян</t>
  </si>
  <si>
    <t xml:space="preserve">Кошти, що передаються із загального фонду бюджету до бюджету розвитку (спеціального фонду) </t>
  </si>
  <si>
    <t xml:space="preserve">Всього фінансування бюджету за типом кредитора </t>
  </si>
  <si>
    <t xml:space="preserve">Фінансування за активними операціями </t>
  </si>
  <si>
    <t xml:space="preserve">Всього фінансування бюджету за типом боргового зобов'язання </t>
  </si>
  <si>
    <t>на поліпшення умов оплати праці медичних працівників, які надають медичну допомогу хворим на туберкульоз</t>
  </si>
  <si>
    <t>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</si>
  <si>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Рішення обласної ради від 14.05.2010 № 5/28-882 "Про заснування стипендій для особливо обдарованих студентів державних вищих учбових закладів ІІІ-ІV рівнів акредитації"</t>
  </si>
  <si>
    <t>Вищi заклади освіти III та IV рiвнiв акредитацiї</t>
  </si>
  <si>
    <t>070201</t>
  </si>
  <si>
    <t>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</si>
  <si>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</si>
  <si>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41021600</t>
  </si>
  <si>
    <t>41021700</t>
  </si>
  <si>
    <t>на підготовку до проведення Євро-2012</t>
  </si>
  <si>
    <t xml:space="preserve">Плата за користування надрами для видобування корисних копалин загальнодержавного значення </t>
  </si>
  <si>
    <t>22010000</t>
  </si>
  <si>
    <t>22010200</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</si>
  <si>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</si>
  <si>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Культура і мистецтво </t>
  </si>
  <si>
    <r>
      <t>Державне управління</t>
    </r>
    <r>
      <rPr>
        <sz val="10"/>
        <color indexed="8"/>
        <rFont val="Times New Roman"/>
        <family val="1"/>
      </rPr>
      <t> </t>
    </r>
  </si>
  <si>
    <t xml:space="preserve">Театри </t>
  </si>
  <si>
    <t xml:space="preserve">                                           Додаток 10        </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</si>
  <si>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</si>
  <si>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 xml:space="preserve">Освіта (вищі заклади освіти І-ІІ рівнів акредитації; інші заклади та заходи післядипломної освіти) </t>
  </si>
  <si>
    <t>Бібліотеки</t>
  </si>
  <si>
    <t>Головне управління праці та соціального захисту населення облдержадміністрації</t>
  </si>
  <si>
    <t>Управління у справах сім"ї та молоді облдержадміністрації</t>
  </si>
  <si>
    <t>Заклади культури</t>
  </si>
  <si>
    <t xml:space="preserve">Збори та плата за спеціальне використання природних ресурсів </t>
  </si>
  <si>
    <t>13020100</t>
  </si>
  <si>
    <t>13020300</t>
  </si>
  <si>
    <t>072</t>
  </si>
  <si>
    <t>Розділ 7.11 "Захист населення і територій від надзвичайних ситуацій" Програми економічного і соціального розвитку Донецької області на 2011 рік</t>
  </si>
  <si>
    <t>Видатки на запобігання та ліквідацію надзвичайних ситуацій та наслідків стихійного лиха (погашення зобов’язань за 2010 рік, узятих на облік органами Державної казначейської служби на кінець 2010 року)</t>
  </si>
  <si>
    <t xml:space="preserve">Розділ 8.3 "Захист населення і територій від надзвичайних ситуацій" Програми економічного і соціального розвитку Донецької області на 2010 рік </t>
  </si>
  <si>
    <t>080</t>
  </si>
  <si>
    <t>Розділ 7.7 "Житлово-комунальне господарство" Програми економічного і соціального розвитку Донецької області на 2011 рік</t>
  </si>
  <si>
    <t>Розділ 7.7 "Житлово-комунальне господарство", Перелік інвестиційних проектів за пріоритетними напрямками соціально-економічного розвитку Донецької області на 2011 рік Програми економічного і соціального розвитку Донецької області на 2011 рік</t>
  </si>
  <si>
    <t>На кінець періоду</t>
  </si>
  <si>
    <t xml:space="preserve">Будівництво злітно-посадкової смуги КП "Міжнародний аеропорт Донецьк" </t>
  </si>
  <si>
    <t xml:space="preserve">на проведення виборів депутатів Верховної Ради Автономної Республіки Крим, місцевих рад та сільських, селищних, міських голів </t>
  </si>
  <si>
    <t>Будівництво доступного житла за пілотним проектом в Старобешівському р-ні проектно-вишукувальні роботи</t>
  </si>
  <si>
    <t>Капітальні вкладення, в тому числі</t>
  </si>
  <si>
    <t>Головне управління агропромислового розвитку облдержадміністрації</t>
  </si>
  <si>
    <t>за рахунок субвенції з державного бюджету на здійснення заходів щодо соціально-економічного розвитку окремих територій</t>
  </si>
  <si>
    <t xml:space="preserve">за рахунок субвенції з державного бюджету на соціально-економічний розвиток </t>
  </si>
  <si>
    <t>100000</t>
  </si>
  <si>
    <t xml:space="preserve">Житлово-комунальне господарство </t>
  </si>
  <si>
    <t>100202</t>
  </si>
  <si>
    <t xml:space="preserve">Розділ 8.1"Підтримка малого та середнього бізнесу" Програми економічного і соціального розвитку Донецької області на 2011 рік. </t>
  </si>
  <si>
    <t>Розподіл між бюджетами міст обласного значення, районів області та обласним бюджетом сум міжбюджетних трансфертів з державного бюджету</t>
  </si>
  <si>
    <t>Додаток 7</t>
  </si>
  <si>
    <t>Додаток 1</t>
  </si>
  <si>
    <t xml:space="preserve">Податкові надходження </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</si>
  <si>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</si>
  <si>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Інші субвенції</t>
  </si>
  <si>
    <t>Газифікація вулиць східної частини Калінінського району с.Поклонськ (Вуглегірське шосе, Дадашева, Десняка, Петрашевського, Вершигори), м.Горлівка</t>
  </si>
  <si>
    <t>Газифікація с-ща Зайцеве, м.Горлівка (у т.ч. погашення зобов’язань за 2010 рік)</t>
  </si>
  <si>
    <t xml:space="preserve">Газифікація с-ща Широка Балка, м.Горлівка  </t>
  </si>
  <si>
    <t xml:space="preserve">Газифікація м. Соледар (вулиці Куйбишева, Свердлова, Паризька, Піонерська, Суворова), м.Артемівськ </t>
  </si>
  <si>
    <t>Газифікація с. Петрівське, Старобешівський район – підвідний газопровід</t>
  </si>
  <si>
    <t>Головне управління житлово-комунального господарства облдержадміністрації</t>
  </si>
  <si>
    <t xml:space="preserve">Капітальні вкладення </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</si>
  <si>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</si>
  <si>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</si>
  <si>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</si>
  <si>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Податок з власників транспортних засобів та інших самохідних машин і механізмів </t>
  </si>
  <si>
    <t>192</t>
  </si>
  <si>
    <t xml:space="preserve">Соціальний захист та соціальне забезпечення </t>
  </si>
  <si>
    <t>Видатки обласного бюджету на 2011 рік</t>
  </si>
  <si>
    <t>Головне управління охорони здоров"я облдержадміністрації</t>
  </si>
  <si>
    <t>Офіційні трансферти</t>
  </si>
  <si>
    <t xml:space="preserve">Додаткова дотація з державного бюджету на вирівнювання фінансової забезпеченості місцевих бюджетів </t>
  </si>
  <si>
    <t>Субвенції</t>
  </si>
  <si>
    <t>Збір за першу реєстрацію транспортного засобу</t>
  </si>
  <si>
    <t xml:space="preserve">Податок на доходи фізичних осіб </t>
  </si>
  <si>
    <t>22080400</t>
  </si>
  <si>
    <t>240605</t>
  </si>
  <si>
    <t>розділ 7.9 «Забезпечення законності і правопорядку» Програми економічного і соціального розвитку Донецької області на 2011 рік</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</si>
  <si>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</si>
  <si>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до рішення обласної ради</t>
  </si>
  <si>
    <t>На утримання притулків для дітей</t>
  </si>
  <si>
    <t>Газопостачання житлових будинків по вул.Гвардійська, м.Торез (погашення зобов’язань за 2010 рік)</t>
  </si>
  <si>
    <t>Плата за ліцензії на виробництво спирту етилового, коньячного і плодового, алкогольних напоїв та тютюнових виробів  </t>
  </si>
  <si>
    <t>22010600</t>
  </si>
  <si>
    <t>Плата за ліцензії на право експорту, імпорту та оптової торгівлі спирту етилового, коньячного та плодового  </t>
  </si>
  <si>
    <t>22010700 </t>
  </si>
  <si>
    <t>Плата за ліцензії на право експорту, імпорту алкогольними напоями та тютюновими виробами  </t>
  </si>
  <si>
    <t>22010900 </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</si>
  <si>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</si>
  <si>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</si>
  <si>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</si>
  <si>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</si>
  <si>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</si>
  <si>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</si>
  <si>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 </t>
  </si>
  <si>
    <t>41037000</t>
  </si>
  <si>
    <t>41035000</t>
  </si>
  <si>
    <t>Розробка проектно-кошторисної документації з реконструкції КП РСК "Олімпійський" (розминковий стадіон)</t>
  </si>
  <si>
    <t>Розробка проектно-кошторисної документації з реконструкції КП РСК "Олімпійський" (основний стадіон)</t>
  </si>
  <si>
    <t>Розробка проектно-кошторисної документації з реконструкції ситеми звукового сповіщення та відеоспостереження КП РСК "Олімпійський"</t>
  </si>
  <si>
    <t>Розділ 7.5 "Гуманітарна сфера. Фізичне виховання та спорт" Програми економічного і соціального розвитку Донецької області на 2011 рік. Капітальний ремонт будівель та споруд, інженерних мереж та технічне оснащення КП РСК "Олімпійський"</t>
  </si>
  <si>
    <t>Збільшення статутного фонду КП «По обслуговуванню адміністративних будинків»</t>
  </si>
  <si>
    <t>41021100</t>
  </si>
  <si>
    <t>Придбання для КП ДОКЦПП офісної техніки та програмного забезпечення</t>
  </si>
  <si>
    <t>Створення та забезпечення функціонування телефонних "гарячих ліній" для підприємців, в тому числі обласної телефонної "гарачої лінії". Створення пересувного консультаційного пункту</t>
  </si>
  <si>
    <t>Створення обласного інформаційно-консультаційного бізнес-порталу з можливостями електронно-торгової системи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</si>
  <si>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</si>
  <si>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Формування статутного фонду КП "Донецький обласний координаційний центр підтримки підприємництва"</t>
  </si>
  <si>
    <t>Формування статутного фонду КП "Донецький регіональний центр поводження з відходами"</t>
  </si>
  <si>
    <t>розділ 3 «Підготовка інфраструктури області до проведення в Україні фінальної частини чемпіонату Європи з футболу 2012 року» Програми економічного і соціального розвитку Донецької області на 2011 рік</t>
  </si>
  <si>
    <t>на здійснення заходів щодо соціально-економічного розвитку окремих територій</t>
  </si>
  <si>
    <t>020</t>
  </si>
  <si>
    <t>070302</t>
  </si>
  <si>
    <t>Субвенція з державного бюджету місцевим бюджетам на придбання витратних матеріалів та медичного обладнання для закладів охорони здоров'я</t>
  </si>
  <si>
    <t>Всього доходів</t>
  </si>
  <si>
    <t>Найменування доходів згідно з бюджетною класифікацією</t>
  </si>
  <si>
    <t xml:space="preserve">  Спеціальний фонд</t>
  </si>
  <si>
    <t>Разом</t>
  </si>
  <si>
    <t>у т.ч. бюджет розвитку</t>
  </si>
  <si>
    <t>Доходи обласного бюджету на 2011 рік</t>
  </si>
  <si>
    <t>м. Авдіївка</t>
  </si>
  <si>
    <t>м. Артемівськ</t>
  </si>
  <si>
    <t>м. Горлівка</t>
  </si>
  <si>
    <t>м. Дебальцеве</t>
  </si>
  <si>
    <t>м. Дзержинськ</t>
  </si>
  <si>
    <t>м. Димитров</t>
  </si>
  <si>
    <t>м. Добропілля</t>
  </si>
  <si>
    <t>м. Докучаєвськ</t>
  </si>
  <si>
    <t>м. Донецьк</t>
  </si>
  <si>
    <t>м. Дружківка</t>
  </si>
  <si>
    <t>м. Єнакієве</t>
  </si>
  <si>
    <t>м. Жданівка</t>
  </si>
  <si>
    <t>м. Кіровське</t>
  </si>
  <si>
    <t xml:space="preserve">Розділ  7.12 "Розвиток інформаційного простору" Програми економічного і соціального розвитку Донецької області на 2011 рік </t>
  </si>
  <si>
    <t>Інші видатки на соціальний захист населення (погашення зобов"язань за 2010 рік, узятих на облік органами Державної Казначейської служби на кінець 2010 року)</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</si>
  <si>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</si>
  <si>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r>
      <t>Плата за користування надрами</t>
    </r>
    <r>
      <rPr>
        <sz val="14"/>
        <color indexed="8"/>
        <rFont val="Times New Roman"/>
        <family val="1"/>
      </rPr>
      <t> </t>
    </r>
  </si>
  <si>
    <t>13030100</t>
  </si>
  <si>
    <t>19000000</t>
  </si>
  <si>
    <t>Реконструкція житлового фонду с. Розівка Шахтарського району (улаштування навісної вентилюємої фасадної системи)</t>
  </si>
  <si>
    <t>2012 рік</t>
  </si>
  <si>
    <t xml:space="preserve">Збір за спеціальне використання води для потреб гідроенергетики </t>
  </si>
  <si>
    <t>13020400</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</si>
  <si>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</si>
  <si>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</si>
  <si>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</si>
  <si>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</si>
  <si>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Будівництво газової топочної дитсадка №1 у смт Володарське, Володарський район (погашення зобов’язань за 2010 рік)</t>
  </si>
  <si>
    <t>Перелік інвестиційних проектів за пріоритетними напрямками економічного і соціально розвитку Донецької області на 2011 рік Програми економічного і соціального розвитку Донецької області на 2011 рік</t>
  </si>
  <si>
    <t>250330</t>
  </si>
  <si>
    <t>091108</t>
  </si>
  <si>
    <t>110502</t>
  </si>
  <si>
    <t>080400</t>
  </si>
  <si>
    <t>180109</t>
  </si>
  <si>
    <t>250404</t>
  </si>
  <si>
    <t>090412, 090416, 090601, 090901, 091207, 091209, 091210, 091212</t>
  </si>
  <si>
    <t>130000</t>
  </si>
  <si>
    <t>110201</t>
  </si>
  <si>
    <t>110300</t>
  </si>
  <si>
    <t>120300</t>
  </si>
  <si>
    <t>070601</t>
  </si>
  <si>
    <t>170703</t>
  </si>
  <si>
    <t xml:space="preserve"> 070602</t>
  </si>
  <si>
    <t>010000</t>
  </si>
  <si>
    <t>010116</t>
  </si>
  <si>
    <t>070000</t>
  </si>
  <si>
    <t>080000</t>
  </si>
  <si>
    <t>250382</t>
  </si>
  <si>
    <t>090000</t>
  </si>
  <si>
    <t>090412</t>
  </si>
  <si>
    <t xml:space="preserve"> </t>
  </si>
  <si>
    <t>070602</t>
  </si>
  <si>
    <t>081009</t>
  </si>
  <si>
    <t xml:space="preserve">Розділ 7.5 "Гуманітарна сфера. Фізичне виховання та спорт" Програми економічного і соціального розвитку Донецької області на 2011 рік.                                                                      Придбання штучних покриттів та установка огорожі для спортивних майданчиків загальноосвітньої школи-інтернату для дітей-сиріт (м.Мар'їнка) та центру соціальної реабілітації дітей-сиріт "Смарагдове містечко" (м.Святогірськ)                                                                                </t>
  </si>
  <si>
    <t>Будівництво піролізної твердотопливної котельні загальноосвітньої школи по вул.Шкільна, буд 1 у с.Новоселівка Тельманівського району</t>
  </si>
  <si>
    <t>Газифікація м. Святогірськ</t>
  </si>
  <si>
    <t>на виплату допомоги сім'ям з дітьми, малозабезпеченим сім'ям, інвалідам з дитинства, дітям-інвалідам та тимчасової державної допомоги дітям</t>
  </si>
  <si>
    <t xml:space="preserve">Утримання та навчально-тренувальна робота дитячо-юнацьких спортивних шкіл </t>
  </si>
  <si>
    <t>Періодичні видання (газети та журнали) (погашення зобов’язань за 2010 рік, узятих на облік органами Державної казначейської служби на кінець 2010 року)</t>
  </si>
  <si>
    <t xml:space="preserve">Розділ 7.12 "Розвиток інформаційного простору" Програми економічного і соціального розвитку Донецької області на 2011 рік </t>
  </si>
  <si>
    <t>Розділ  7.12 "Розвиток інформаційного простору" Програми економічного і соціального розвитку Донецької області на 2011 рік (Членські внески обласної ради до Асамблеї Європейських Регіонів та до Асоціації місцевих та регіональних рад,утримання виконавчого комітету прикордонних областей тощо)</t>
  </si>
  <si>
    <t>Розділ 12."Організаційно-кадрове забезпечення виконання Програми" Програми економічного і соціального розвитку Донецької обл. на 2010 рік (виконання заходів Програми інформатизації Донецької області на 2010-2012 роки)</t>
  </si>
  <si>
    <t>Управління з питань фізичної культури та спорту облдержадміністрації</t>
  </si>
  <si>
    <t>Підтримка малого і середнього підприємництва (погашення зобов’язань за 2010 рік, узятих на облік органами Державної казначейської служби на кінець 2010 року)</t>
  </si>
  <si>
    <t xml:space="preserve">240601  240602  240603  240604 </t>
  </si>
  <si>
    <t>110105</t>
  </si>
  <si>
    <t>250313</t>
  </si>
  <si>
    <t>250376</t>
  </si>
  <si>
    <t>250102</t>
  </si>
  <si>
    <t>240601  240602  240603  240604  240605</t>
  </si>
  <si>
    <t>Код</t>
  </si>
  <si>
    <t>250335</t>
  </si>
  <si>
    <t xml:space="preserve">Органи місцевого самоврядування </t>
  </si>
  <si>
    <t>Освіта</t>
  </si>
  <si>
    <t xml:space="preserve">Вищі заклади освіти III та IV рівнів акредитації </t>
  </si>
  <si>
    <t>Охорона здоров'я </t>
  </si>
  <si>
    <t>Реконструкція загальноосвітньої школи с.Успенка Амвросіївського району (погашення зобов’язань за 2010 рік)</t>
  </si>
  <si>
    <t>Розділ 8.2 "Охорона навколишнього природного середовища" Програми економічного і соціального розвитку Донецької області на 2010 рік</t>
  </si>
  <si>
    <t>001</t>
  </si>
  <si>
    <t>Програми і заходи центрів соціальних служб для сім'ї, дітей та молоді</t>
  </si>
  <si>
    <t xml:space="preserve">Соціальні програми і заходи державних органів у справах молоді </t>
  </si>
  <si>
    <t xml:space="preserve">Соціальні програми і заходи державних органів з питань забезпечення рівних прав та можливостей жінок і чоловіків </t>
  </si>
  <si>
    <t xml:space="preserve">Утримання клубів підлітків за місцем проживання </t>
  </si>
  <si>
    <t xml:space="preserve">Інші видатки </t>
  </si>
  <si>
    <t xml:space="preserve">Соціальні програми і заходи державних органів у справах сім'ї </t>
  </si>
  <si>
    <t>Пеpшотравневий р-н</t>
  </si>
  <si>
    <t>Слов'янський р-н</t>
  </si>
  <si>
    <t>Стаpобешівський р-н</t>
  </si>
  <si>
    <t>Тельманівський р-н</t>
  </si>
  <si>
    <t>Шахтаpський р-н</t>
  </si>
  <si>
    <t>Ясинуватcький р-н</t>
  </si>
  <si>
    <t xml:space="preserve">Обласний </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</si>
  <si>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</si>
  <si>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</si>
  <si>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</si>
  <si>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</si>
  <si>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</si>
  <si>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</si>
  <si>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</si>
  <si>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</si>
  <si>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</si>
  <si>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м. Сніжне</t>
  </si>
  <si>
    <t>м. Торез</t>
  </si>
  <si>
    <t>м. Вугледар</t>
  </si>
  <si>
    <t>м. Харцизьк</t>
  </si>
  <si>
    <t>м. Шахтарськ</t>
  </si>
  <si>
    <t>на придбання витратних матеріалів та медичного обладнання для закладів охорони здоров'я</t>
  </si>
  <si>
    <t>Великоновосілківський р-н</t>
  </si>
  <si>
    <t>Володаpський р-н</t>
  </si>
  <si>
    <t>Добpопільський р-н</t>
  </si>
  <si>
    <t>Костянтинівський р-н</t>
  </si>
  <si>
    <t>Кpасноаpмійський р-н</t>
  </si>
  <si>
    <t>Маp'їнський р-н</t>
  </si>
  <si>
    <t>Установи освіти інтернатного типу, позашкільні та вищі навчальні заклади</t>
  </si>
  <si>
    <t>Розділ 7.5"Гуманітарна сфера. Освіта" Програми економічного і соціального розвитку Донецької області на 2011 рік. Придбання взуття першокурсникам з числа дітей сиріт та дітей, позбавлених батьківського піклування у вищих навчальних закладах області</t>
  </si>
  <si>
    <t xml:space="preserve">Розділ 7.4 "Соціальний захист"  Програми економічного і соціального розвитку Донецької області на 2010 рік. Здійснення фінансової підтримки обласних громадських організацій ветеранів, інвалідів, обласної громадської організації “Союз Чорнобиль України” </t>
  </si>
  <si>
    <t>Розділ 7.4 "Соціальний захист"  Програми економічного і соціального розвитку Донецької області на 2011 рік. Здійснення пільгової передплати періодичних видань ветеранам, інвалідам та іншім пільговим категоріям громадян</t>
  </si>
  <si>
    <t xml:space="preserve">Дотація вирівнювання з державного бюджету місцевим бюджетам  </t>
  </si>
  <si>
    <t>Обласна лікарня відновного лікування – реконструкція системи зовнішнього водопостачання, м.Донецьк, 2 черга (II п.к.)</t>
  </si>
  <si>
    <t>Будівництво хірургічного корпусу КМУ "Клінічна Руднична лікарня" м.Макіївка</t>
  </si>
  <si>
    <t>Реконструкція гуртожитку №1 Донецького училища культури, м.Донецьк (ІІ черга)</t>
  </si>
  <si>
    <t>Реконструкція хлорного господарства Волинцевської фільтрувальної станції з автоматизацією процесу хлорування, м. Єнакієве</t>
  </si>
  <si>
    <t>за рахунок субвенції з державного бюджету місцевим бюджетам на поліпшення умов оплати праці медичних працівників, які надають медичну допомогу хворим на туберкульоз</t>
  </si>
  <si>
    <t>Луганська область</t>
  </si>
  <si>
    <t>Hовоазовський р-н</t>
  </si>
  <si>
    <t>Капітальний ремонт приміщень КП "Автотранспортне підприємство"</t>
  </si>
  <si>
    <t>Рішення обласної ради від 06.12.2001 №3/22-555 "Про призначення стипендій переможцям (призерам) Міжнародних предметних, Всеукраїнських учнівських олімпіад"</t>
  </si>
  <si>
    <t>030</t>
  </si>
  <si>
    <t>Головне управління охорони здоров'я облдержадміністрації</t>
  </si>
  <si>
    <t>081006</t>
  </si>
  <si>
    <t xml:space="preserve">Програми і централізовані заходи з імунопрофілактики </t>
  </si>
  <si>
    <t>оплата праці (код 1110)</t>
  </si>
  <si>
    <t>комунальні послуги та енергоносії (код 1160)</t>
  </si>
  <si>
    <t>інші видатки</t>
  </si>
  <si>
    <t>бюджет розвитку</t>
  </si>
  <si>
    <t>РАЗОМ</t>
  </si>
  <si>
    <t>тис.грн.</t>
  </si>
  <si>
    <t>Розподіл видатків обласного бюджету на 2011 рік</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</si>
  <si>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</si>
  <si>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</si>
  <si>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</si>
  <si>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</si>
  <si>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Інші видатки</t>
  </si>
  <si>
    <t>Управління освіти і науки облдержадміністрації</t>
  </si>
  <si>
    <t>Закупівля установок електрогенераторних з дизельними двигунами внутрішнього згорання для ОКП"Донецьктеплокомуненерго"</t>
  </si>
  <si>
    <t>070802</t>
  </si>
  <si>
    <t>Методична робота,інші заходи у сфері народної освіти</t>
  </si>
  <si>
    <t xml:space="preserve">Розділ 7.7 "Житлово-комунальне господарство", розділ 11 "Організаційно-кадрове забезпечення виконання Програми" Програми економічного і соціального розвитку Донецької області на 2011 рік </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</si>
  <si>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</si>
  <si>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</si>
  <si>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Головне фінансове управління облдержадміністрації</t>
  </si>
  <si>
    <t>Додаток 4</t>
  </si>
  <si>
    <t>Субвенції загального фонду:</t>
  </si>
  <si>
    <t>Субвенція спеціального фонду</t>
  </si>
  <si>
    <t>ВСЬОГО</t>
  </si>
  <si>
    <t>110201   110202   110204</t>
  </si>
  <si>
    <t>Загальноосвiтнi школи (в т.ч. школа-дитячий садок, iнтернат при школi), спецiалiзованi школи, лiцеї, гiмназiї, колегiуми</t>
  </si>
  <si>
    <t xml:space="preserve">Розділ 7.7 "Житлово-комунальне господарство" Програми економічного і соціального розвитку Донецької області на 2011 рік </t>
  </si>
  <si>
    <t>140</t>
  </si>
  <si>
    <t>Водопостачання с.Розівка Шахтарського району - будівництво</t>
  </si>
  <si>
    <t xml:space="preserve">Розділ  7.5 "Гуманітарна сфера. Культура, туризм " Програми економічного і соціального розвитку Донецької області на 2011 рік. Організація та проведення обласного фотоконкурсу "Донецький край очима його мешканців" </t>
  </si>
  <si>
    <t>Розділ  7.5 "Гуманітарна сфера. Фізичне виховання та спорт" Програми економічного і соціального розвитку Донецької області на 2011 рік.  Надання фінансової підтримки КП «РСК «Олімпійський»</t>
  </si>
  <si>
    <t xml:space="preserve">Інші видатки на соціальний захист населення </t>
  </si>
  <si>
    <t>090416</t>
  </si>
  <si>
    <t>Інші видатки на соціальний захист ветеранів війни та праці</t>
  </si>
  <si>
    <t>091209</t>
  </si>
  <si>
    <t xml:space="preserve">Всього </t>
  </si>
  <si>
    <t>Будівництво та придбання житла для поліпшення житлових умов працівників бюджетної сфери</t>
  </si>
  <si>
    <t>Житлове будівництво та придбання житла для окремих категорій населення (погашення зобов’язань за 2010 рік)</t>
  </si>
  <si>
    <t>Комплексний проект будівництва тренувальної бази з одним стадіоном на території Великоанадольського лісового коледжу</t>
  </si>
  <si>
    <t>Капітальні вкладення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</si>
  <si>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</si>
  <si>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Розділ 7.8 "Розвиток інформаційного простору" Програми економічного і соціального розвитку Донецької області на 2010 рік </t>
  </si>
  <si>
    <t>на розробку кошторисної документації та проведення державної експертизи капітальних ремонтів в межах екологічних (зелених інвестицій)</t>
  </si>
  <si>
    <t xml:space="preserve">видатків місцевих бюджетів, що враховуються при визначенні обсягу міжбюджетних трансфертів </t>
  </si>
  <si>
    <t>Розділ 10. "Розвиток міст та районів області" Програми економічного і соціального розвитку Донецької області на 2011 рік .Розробка кошторису та документації для проектів екологічних інвестицій(зелених).</t>
  </si>
  <si>
    <t xml:space="preserve">на комп'ютеризацію сільських бібліотек та бібліотек депресивних міст </t>
  </si>
  <si>
    <t xml:space="preserve">Проведення невідкладних відновлювальних робіт, будівництво та реконструкція спеціалізованих лікарень та інших спеціалізованих закладів, в т.ч. </t>
  </si>
  <si>
    <t>На погашення кредиторської заборгованості по видатках, що проводилися у 2010 році за рахунок коштів субвенцій з обласного бюджету</t>
  </si>
  <si>
    <t>на придбання шкільних автобусів для організації підвозу учнів, що проживають у сільській місцевості</t>
  </si>
  <si>
    <t>Додаток 2</t>
  </si>
  <si>
    <t>Додаток 3</t>
  </si>
  <si>
    <t>на забезпечення медикаментами хворих на гемофілію</t>
  </si>
  <si>
    <t>Субвенція з державного бюджету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</si>
  <si>
    <t>130107</t>
  </si>
  <si>
    <t>081008</t>
  </si>
  <si>
    <t>Програми і централізовані заходи профілактики СНІДу</t>
  </si>
  <si>
    <t>Субвенція з місцевого бюджету державному бюджету на виконання програм соціально-економічного та культурного розвитку регіонів</t>
  </si>
  <si>
    <t>Термін введення об'єкту будівництва в експлуатацію</t>
  </si>
  <si>
    <t>Головне управління капітального будівництва</t>
  </si>
  <si>
    <t>Видатки на утримання установ  соціального забезпечення та окремі заходи по соціальному захисту</t>
  </si>
  <si>
    <t xml:space="preserve"> Видатки, не віднесені до основних груп</t>
  </si>
  <si>
    <t>Освіта (установи освіти, програми та заходи у галузі освіти)</t>
  </si>
  <si>
    <t>Видатки на утримання установ соціального забезпечення та окремі заходи по соціальному захисту</t>
  </si>
  <si>
    <t>Волноваський р-н</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</si>
  <si>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</si>
  <si>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Розділ 7.5 "Гуманітарна сфера.Культура, туризм" Програми економічного та соціального развитку Донецької області на 2011 рік. Придбання роялю для Донецької музичної академії імені С.С.Прокоф’єва"</t>
  </si>
  <si>
    <t>Розпорядження голови обласної ради від 02.02.2011 № 7р "Про перерозподіл коштів обласного бюджету." Погашення зобов’язань за 2010 рік, узятих на облік органами Державної казначейської служби України на кінець 2010 року.</t>
  </si>
  <si>
    <t>Внески органів влади АРКрим та органів місцевого самоврядування у статутні фонди суб’єктів підприємницької діяльності</t>
  </si>
  <si>
    <t>Збір за спеціальне використання води (крім збору за спеціальне використання води водних об’єктів місцевого значення)</t>
  </si>
  <si>
    <t xml:space="preserve">Програми в галузі сільського господарства, лісового господарства, рибальства та мисливства </t>
  </si>
  <si>
    <t>170603</t>
  </si>
  <si>
    <t>171000</t>
  </si>
  <si>
    <t xml:space="preserve">Інші заходи у сфері електротранспорту </t>
  </si>
  <si>
    <t xml:space="preserve">Діяльність і послуги, не віднесені до інших категорій </t>
  </si>
  <si>
    <t>210110</t>
  </si>
  <si>
    <t xml:space="preserve">Заходи з організації рятування на водах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</si>
  <si>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</si>
  <si>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Програма стабілізації та соціально-економічного розвитку територій (погашення зобов’язань за 2010 рік, узятих на облік органами Державної казначейської служби на кінець 2010 року)</t>
  </si>
  <si>
    <t>191</t>
  </si>
  <si>
    <t xml:space="preserve">Видатки на проведення робіт, пов'язаних із будівництвом, реконструкцією, ремонтом та утриманням автомобільних доріг </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</si>
  <si>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</si>
  <si>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</si>
  <si>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</si>
  <si>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</si>
  <si>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 xml:space="preserve">Проведення навчально-тренувальних зборів і змагань </t>
  </si>
  <si>
    <t>Утримання та навчально-тренувальна робота дитячо-юнацьких спортивних шкіл</t>
  </si>
  <si>
    <t xml:space="preserve">Надходження від збору за проведення гастрольних заходів </t>
  </si>
  <si>
    <t xml:space="preserve">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</si>
  <si>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 Пілотний проект будівництва індивідуального доступного житла с.Старобешево Старобешівського району Донецької області </t>
  </si>
  <si>
    <t xml:space="preserve">Розділ 5 "Впровадження Схеми планування Донецької області" Програми економічного і соціального розвитку Донецької області на 2011 рік.     </t>
  </si>
  <si>
    <t>за функціональною структурою</t>
  </si>
  <si>
    <t>КФКВ</t>
  </si>
  <si>
    <t>Видатки за функціональною структурою</t>
  </si>
  <si>
    <t>Видатки спеціального фонду</t>
  </si>
  <si>
    <t>Всього</t>
  </si>
  <si>
    <t>Проведення невідкладних відновлювальних робіт, будівництво та реконструкція спеціалізованих лікарень та інших спеціалізованих закладів  (погашення зобов’язань за 2010 рік, узятих на облік органами Державної казначейської служби на кінець 2010 року)</t>
  </si>
  <si>
    <t>Субвенція з місцевого бюджету державному бюджету на виконання програм соціально-економічного та культурного розвитку регіонів,</t>
  </si>
  <si>
    <t>Додаток 9</t>
  </si>
  <si>
    <t>070301</t>
  </si>
  <si>
    <t>Загальноосвiтнi школи-iнтернати, загальноосвітні санаторні школи-інтернати</t>
  </si>
  <si>
    <t>Фінансова підтримка громадських організацій інвалідів і ветеранів (погашення зобов"язань за 2010 рік, узятих на облік органами Державної Казначейської служби на кінець 2010 року)</t>
  </si>
  <si>
    <t xml:space="preserve">Рішення Донецької обласної ради від 29.03.2011№ 6/3-55 "О предоставлении льгот инвалидам по зрению "                                                           </t>
  </si>
  <si>
    <t>РАЗОМ ВИДАТКИ</t>
  </si>
  <si>
    <t>на реалізацію міні-проектів</t>
  </si>
  <si>
    <t>Розділ 7.4. Соціальний захист  Програми економічного та соціального розвитку Донецької області на 2011 рік від                                                                                                                                          Проведення паспортизації об'єктів комунальної власності соціального захисту населення</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</si>
  <si>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</si>
  <si>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 xml:space="preserve">Рішення Донецької обласної ради від 14.05.2010 №5/28-878 "О предоставлении льгот инвалидам по зрению "                                                           </t>
  </si>
</sst>
</file>

<file path=xl/styles.xml><?xml version="1.0" encoding="utf-8"?>
<styleSheet xmlns="http://schemas.openxmlformats.org/spreadsheetml/2006/main">
  <numFmts count="4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s>
  <fonts count="35">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8"/>
      <name val="Tahoma"/>
      <family val="2"/>
    </font>
    <font>
      <sz val="10"/>
      <name val="Helv"/>
      <family val="0"/>
    </font>
    <font>
      <sz val="12"/>
      <name val="Times New Roman"/>
      <family val="1"/>
    </font>
    <font>
      <b/>
      <sz val="14"/>
      <name val="Times New Roman"/>
      <family val="1"/>
    </font>
    <font>
      <sz val="10"/>
      <name val="Arial"/>
      <family val="0"/>
    </font>
    <font>
      <b/>
      <sz val="11"/>
      <name val="Times New Roman"/>
      <family val="1"/>
    </font>
    <font>
      <sz val="10"/>
      <color indexed="8"/>
      <name val="Times New Roman"/>
      <family val="1"/>
    </font>
    <font>
      <sz val="14"/>
      <name val="Times New Roman"/>
      <family val="1"/>
    </font>
    <font>
      <b/>
      <sz val="10"/>
      <color indexed="8"/>
      <name val="Times New Roman"/>
      <family val="1"/>
    </font>
    <font>
      <b/>
      <sz val="13"/>
      <name val="Times New Roman"/>
      <family val="1"/>
    </font>
    <font>
      <sz val="11"/>
      <name val="Times New Roman Cyr"/>
      <family val="1"/>
    </font>
    <font>
      <b/>
      <sz val="16"/>
      <name val="Times New Roman"/>
      <family val="1"/>
    </font>
    <font>
      <sz val="14"/>
      <color indexed="8"/>
      <name val="Times New Roman"/>
      <family val="1"/>
    </font>
    <font>
      <sz val="13"/>
      <name val="Times New Roman"/>
      <family val="1"/>
    </font>
    <font>
      <b/>
      <sz val="14"/>
      <color indexed="8"/>
      <name val="Times New Roman"/>
      <family val="1"/>
    </font>
    <font>
      <b/>
      <sz val="10"/>
      <name val="Helv"/>
      <family val="0"/>
    </font>
    <font>
      <b/>
      <sz val="12"/>
      <color indexed="8"/>
      <name val="Times New Roman"/>
      <family val="1"/>
    </font>
    <font>
      <sz val="12"/>
      <color indexed="8"/>
      <name val="Times New Roman"/>
      <family val="1"/>
    </font>
    <font>
      <sz val="11.5"/>
      <name val="Times New Roman"/>
      <family val="1"/>
    </font>
    <font>
      <sz val="16"/>
      <name val="Times New Roman"/>
      <family val="1"/>
    </font>
    <font>
      <sz val="11"/>
      <name val="Helv"/>
      <family val="0"/>
    </font>
    <font>
      <b/>
      <sz val="11"/>
      <name val="Helv"/>
      <family val="0"/>
    </font>
    <font>
      <sz val="11"/>
      <color indexed="8"/>
      <name val="Times New Roman"/>
      <family val="1"/>
    </font>
    <font>
      <b/>
      <sz val="11"/>
      <name val="Arial Cyr"/>
      <family val="0"/>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s>
  <borders count="32">
    <border>
      <left/>
      <right/>
      <top/>
      <bottom/>
      <diagonal/>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thin"/>
      <top style="medium"/>
      <bottom style="thin"/>
    </border>
    <border>
      <left>
        <color indexed="63"/>
      </left>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medium"/>
      <bottom style="medium"/>
    </border>
    <border>
      <left style="medium"/>
      <right style="thin"/>
      <top style="thin"/>
      <bottom>
        <color indexed="63"/>
      </bottom>
    </border>
    <border>
      <left style="medium"/>
      <right style="thin"/>
      <top>
        <color indexed="63"/>
      </top>
      <bottom style="thin"/>
    </border>
    <border>
      <left style="medium"/>
      <right style="thin"/>
      <top style="medium"/>
      <bottom style="medium"/>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thin"/>
      <top>
        <color indexed="63"/>
      </top>
      <bottom>
        <color indexed="63"/>
      </bottom>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25">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0">
      <alignment/>
      <protection/>
    </xf>
    <xf numFmtId="0" fontId="15" fillId="0" borderId="0">
      <alignment/>
      <protection/>
    </xf>
    <xf numFmtId="0" fontId="10"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47">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1" fillId="0" borderId="1" xfId="0" applyFont="1" applyFill="1" applyBorder="1" applyAlignment="1">
      <alignment horizontal="left" wrapText="1"/>
    </xf>
    <xf numFmtId="0" fontId="3" fillId="0" borderId="0" xfId="0" applyFont="1" applyFill="1" applyAlignment="1">
      <alignment/>
    </xf>
    <xf numFmtId="0" fontId="1" fillId="0" borderId="1" xfId="0" applyFont="1" applyFill="1" applyBorder="1" applyAlignment="1">
      <alignment horizontal="left" vertical="center" wrapText="1"/>
    </xf>
    <xf numFmtId="0" fontId="0" fillId="0" borderId="0" xfId="0"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horizontal="right"/>
    </xf>
    <xf numFmtId="0" fontId="3" fillId="0" borderId="0" xfId="0" applyFont="1" applyFill="1" applyAlignment="1">
      <alignment horizontal="right"/>
    </xf>
    <xf numFmtId="0" fontId="6" fillId="0" borderId="0" xfId="0" applyFont="1" applyFill="1" applyAlignment="1">
      <alignment/>
    </xf>
    <xf numFmtId="0" fontId="1" fillId="0" borderId="1" xfId="0" applyNumberFormat="1" applyFont="1" applyFill="1" applyBorder="1" applyAlignment="1">
      <alignment horizontal="left" vertical="center" wrapText="1"/>
    </xf>
    <xf numFmtId="0" fontId="1" fillId="0" borderId="0" xfId="0" applyFont="1" applyFill="1" applyAlignment="1">
      <alignment horizontal="left" vertical="top"/>
    </xf>
    <xf numFmtId="0" fontId="3" fillId="0" borderId="1" xfId="0" applyFont="1" applyFill="1" applyBorder="1" applyAlignment="1">
      <alignment horizontal="left" vertical="center" wrapText="1"/>
    </xf>
    <xf numFmtId="49" fontId="3" fillId="0" borderId="1"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shrinkToFit="1"/>
    </xf>
    <xf numFmtId="0" fontId="3" fillId="0" borderId="1" xfId="0" applyFont="1" applyFill="1" applyBorder="1" applyAlignment="1">
      <alignment vertical="top" wrapText="1"/>
    </xf>
    <xf numFmtId="0" fontId="1" fillId="0" borderId="0" xfId="0" applyFont="1" applyFill="1" applyAlignment="1">
      <alignment horizontal="left"/>
    </xf>
    <xf numFmtId="180" fontId="3" fillId="0" borderId="0" xfId="0" applyNumberFormat="1" applyFont="1" applyFill="1" applyAlignment="1">
      <alignment horizontal="center"/>
    </xf>
    <xf numFmtId="0" fontId="14" fillId="0" borderId="0" xfId="0" applyFont="1" applyFill="1" applyAlignment="1">
      <alignment horizontal="center"/>
    </xf>
    <xf numFmtId="0" fontId="3" fillId="0" borderId="0" xfId="0" applyFont="1" applyFill="1" applyAlignment="1">
      <alignment horizontal="center"/>
    </xf>
    <xf numFmtId="0" fontId="13" fillId="0" borderId="0" xfId="0" applyFont="1" applyFill="1" applyAlignment="1">
      <alignment vertical="center"/>
    </xf>
    <xf numFmtId="0" fontId="13" fillId="0" borderId="0" xfId="0" applyFont="1" applyFill="1" applyAlignment="1">
      <alignment/>
    </xf>
    <xf numFmtId="180" fontId="2" fillId="0" borderId="0" xfId="0" applyNumberFormat="1" applyFont="1" applyFill="1" applyAlignment="1">
      <alignment horizontal="center"/>
    </xf>
    <xf numFmtId="0" fontId="13" fillId="0" borderId="0" xfId="0" applyFont="1" applyFill="1" applyAlignment="1">
      <alignment/>
    </xf>
    <xf numFmtId="0" fontId="5" fillId="0" borderId="0" xfId="0" applyFont="1" applyFill="1" applyAlignment="1">
      <alignment vertical="center"/>
    </xf>
    <xf numFmtId="0" fontId="13" fillId="0" borderId="0" xfId="0" applyFont="1" applyFill="1" applyAlignment="1">
      <alignment horizontal="left"/>
    </xf>
    <xf numFmtId="0" fontId="13" fillId="0" borderId="0" xfId="0" applyFont="1" applyAlignment="1">
      <alignment/>
    </xf>
    <xf numFmtId="0" fontId="2" fillId="0" borderId="0" xfId="0" applyFont="1" applyAlignment="1">
      <alignment horizontal="center" vertical="center" wrapText="1"/>
    </xf>
    <xf numFmtId="180" fontId="13" fillId="0" borderId="0" xfId="0" applyNumberFormat="1" applyFont="1" applyAlignment="1">
      <alignment/>
    </xf>
    <xf numFmtId="0" fontId="1" fillId="0" borderId="1" xfId="0" applyFont="1" applyFill="1" applyBorder="1" applyAlignment="1">
      <alignment wrapText="1"/>
    </xf>
    <xf numFmtId="0" fontId="2"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center" wrapText="1"/>
    </xf>
    <xf numFmtId="0" fontId="13" fillId="0" borderId="0" xfId="0" applyFont="1" applyAlignment="1">
      <alignment/>
    </xf>
    <xf numFmtId="0" fontId="13" fillId="0" borderId="1" xfId="0" applyFont="1" applyBorder="1" applyAlignment="1">
      <alignment horizontal="left" vertical="center" wrapText="1"/>
    </xf>
    <xf numFmtId="0" fontId="1"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 fillId="0" borderId="1" xfId="0" applyNumberFormat="1" applyFont="1" applyFill="1" applyBorder="1" applyAlignment="1">
      <alignment vertical="top" wrapText="1"/>
    </xf>
    <xf numFmtId="49" fontId="3" fillId="0" borderId="1" xfId="0" applyNumberFormat="1"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xf>
    <xf numFmtId="0" fontId="1" fillId="0" borderId="1" xfId="0" applyFont="1" applyFill="1" applyBorder="1" applyAlignment="1">
      <alignment horizontal="justify" vertical="center" wrapText="1" shrinkToFit="1"/>
    </xf>
    <xf numFmtId="0" fontId="1" fillId="0" borderId="1" xfId="0" applyNumberFormat="1" applyFont="1" applyFill="1" applyBorder="1" applyAlignment="1">
      <alignment horizontal="justify" vertical="center" wrapText="1" shrinkToFit="1"/>
    </xf>
    <xf numFmtId="0" fontId="16" fillId="0" borderId="0" xfId="0" applyFont="1" applyFill="1" applyAlignment="1">
      <alignment horizontal="center"/>
    </xf>
    <xf numFmtId="0" fontId="1" fillId="0" borderId="1" xfId="0" applyFont="1" applyFill="1" applyBorder="1" applyAlignment="1">
      <alignment vertical="center" wrapText="1"/>
    </xf>
    <xf numFmtId="0" fontId="2" fillId="0" borderId="3" xfId="0" applyFont="1" applyFill="1" applyBorder="1" applyAlignment="1">
      <alignment vertical="center"/>
    </xf>
    <xf numFmtId="181" fontId="13" fillId="0" borderId="1" xfId="0" applyNumberFormat="1" applyFont="1" applyFill="1" applyBorder="1" applyAlignment="1">
      <alignment horizontal="right"/>
    </xf>
    <xf numFmtId="180" fontId="13" fillId="0" borderId="1" xfId="0" applyNumberFormat="1" applyFont="1" applyFill="1" applyBorder="1" applyAlignment="1">
      <alignment horizontal="right"/>
    </xf>
    <xf numFmtId="0" fontId="13" fillId="0" borderId="1" xfId="0" applyFont="1" applyFill="1" applyBorder="1" applyAlignment="1">
      <alignment horizontal="right"/>
    </xf>
    <xf numFmtId="180" fontId="2" fillId="0" borderId="1" xfId="0" applyNumberFormat="1" applyFont="1" applyFill="1" applyBorder="1" applyAlignment="1">
      <alignment horizontal="right"/>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49" fontId="1" fillId="0" borderId="4" xfId="0" applyNumberFormat="1" applyFont="1" applyFill="1" applyBorder="1" applyAlignment="1">
      <alignment horizontal="center" vertical="top"/>
    </xf>
    <xf numFmtId="180" fontId="4" fillId="0" borderId="0" xfId="0" applyNumberFormat="1" applyFont="1" applyFill="1" applyAlignment="1">
      <alignment horizontal="center"/>
    </xf>
    <xf numFmtId="0" fontId="1" fillId="0" borderId="1" xfId="0" applyFont="1" applyFill="1" applyBorder="1" applyAlignment="1">
      <alignment horizontal="left" wrapText="1" shrinkToFit="1"/>
    </xf>
    <xf numFmtId="0" fontId="3" fillId="0" borderId="1" xfId="0" applyFont="1" applyFill="1" applyBorder="1" applyAlignment="1">
      <alignment horizontal="left" wrapText="1" shrinkToFit="1"/>
    </xf>
    <xf numFmtId="0" fontId="1" fillId="0" borderId="1" xfId="0" applyFont="1" applyFill="1" applyBorder="1" applyAlignment="1">
      <alignment wrapText="1" shrinkToFit="1"/>
    </xf>
    <xf numFmtId="49" fontId="1" fillId="0" borderId="1" xfId="0" applyNumberFormat="1" applyFont="1" applyFill="1" applyBorder="1" applyAlignment="1" applyProtection="1">
      <alignment horizontal="left" vertical="top" wrapText="1"/>
      <protection locked="0"/>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wrapText="1" shrinkToFit="1"/>
    </xf>
    <xf numFmtId="180" fontId="4" fillId="0" borderId="0" xfId="0" applyNumberFormat="1" applyFont="1" applyFill="1" applyBorder="1" applyAlignment="1">
      <alignment horizontal="left" wrapText="1" shrinkToFit="1"/>
    </xf>
    <xf numFmtId="0" fontId="13" fillId="0" borderId="3" xfId="15" applyFont="1" applyFill="1" applyBorder="1">
      <alignment/>
      <protection/>
    </xf>
    <xf numFmtId="0" fontId="2" fillId="0" borderId="0" xfId="0" applyFont="1" applyAlignment="1">
      <alignment horizontal="right" vertical="center" wrapText="1"/>
    </xf>
    <xf numFmtId="0" fontId="2" fillId="0" borderId="0" xfId="0" applyFont="1" applyAlignment="1">
      <alignment horizontal="right"/>
    </xf>
    <xf numFmtId="0" fontId="18" fillId="0" borderId="0" xfId="0" applyFont="1" applyAlignment="1">
      <alignment/>
    </xf>
    <xf numFmtId="0" fontId="18" fillId="0" borderId="0" xfId="0" applyFont="1" applyAlignment="1">
      <alignment horizontal="left"/>
    </xf>
    <xf numFmtId="0" fontId="18" fillId="0" borderId="0" xfId="0" applyFont="1" applyFill="1" applyAlignment="1">
      <alignment/>
    </xf>
    <xf numFmtId="0" fontId="1" fillId="0" borderId="1" xfId="0" applyFont="1" applyFill="1" applyBorder="1" applyAlignment="1">
      <alignment horizontal="justify" vertical="center"/>
    </xf>
    <xf numFmtId="0" fontId="3" fillId="2" borderId="0" xfId="0" applyFont="1" applyFill="1" applyAlignment="1">
      <alignment/>
    </xf>
    <xf numFmtId="0" fontId="19" fillId="0" borderId="1" xfId="0" applyFont="1" applyFill="1" applyBorder="1" applyAlignment="1">
      <alignment horizontal="justify" vertical="center"/>
    </xf>
    <xf numFmtId="0" fontId="1" fillId="0" borderId="1" xfId="0" applyNumberFormat="1" applyFont="1" applyFill="1" applyBorder="1" applyAlignment="1">
      <alignment horizontal="left" vertical="top" wrapText="1"/>
    </xf>
    <xf numFmtId="0" fontId="2" fillId="0" borderId="1" xfId="0" applyFont="1" applyBorder="1" applyAlignment="1">
      <alignment horizontal="left" vertical="center" wrapText="1"/>
    </xf>
    <xf numFmtId="0" fontId="2"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4" fillId="0" borderId="0" xfId="0" applyFont="1" applyFill="1" applyBorder="1" applyAlignment="1">
      <alignment horizontal="center" wrapText="1"/>
    </xf>
    <xf numFmtId="0" fontId="13" fillId="0" borderId="0" xfId="0" applyFont="1" applyAlignment="1">
      <alignment horizontal="center"/>
    </xf>
    <xf numFmtId="180" fontId="13" fillId="0" borderId="1" xfId="0" applyNumberFormat="1" applyFont="1" applyBorder="1" applyAlignment="1">
      <alignment/>
    </xf>
    <xf numFmtId="188" fontId="2" fillId="0" borderId="1" xfId="0" applyNumberFormat="1" applyFont="1" applyBorder="1" applyAlignment="1">
      <alignment/>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15" applyFont="1" applyFill="1" applyBorder="1">
      <alignment/>
      <protection/>
    </xf>
    <xf numFmtId="0" fontId="2" fillId="0" borderId="1" xfId="0" applyFont="1" applyFill="1" applyBorder="1" applyAlignment="1">
      <alignment vertical="center"/>
    </xf>
    <xf numFmtId="188" fontId="24" fillId="0" borderId="1" xfId="0" applyNumberFormat="1" applyFont="1" applyFill="1" applyBorder="1" applyAlignment="1">
      <alignment horizontal="center" vertical="justify"/>
    </xf>
    <xf numFmtId="0" fontId="0" fillId="0" borderId="0" xfId="0" applyFont="1" applyFill="1" applyAlignment="1">
      <alignment/>
    </xf>
    <xf numFmtId="0" fontId="1" fillId="2" borderId="0" xfId="0" applyFont="1" applyFill="1" applyAlignment="1">
      <alignment/>
    </xf>
    <xf numFmtId="188" fontId="20" fillId="0" borderId="1" xfId="0" applyNumberFormat="1" applyFont="1" applyFill="1" applyBorder="1" applyAlignment="1">
      <alignment horizontal="center"/>
    </xf>
    <xf numFmtId="188" fontId="20" fillId="0" borderId="1" xfId="0" applyNumberFormat="1" applyFont="1" applyBorder="1" applyAlignment="1">
      <alignment horizontal="center"/>
    </xf>
    <xf numFmtId="0" fontId="3" fillId="0" borderId="5" xfId="0" applyFont="1" applyFill="1" applyBorder="1" applyAlignment="1">
      <alignment horizontal="center" vertical="center" wrapText="1"/>
    </xf>
    <xf numFmtId="188" fontId="13" fillId="0" borderId="1" xfId="0" applyNumberFormat="1" applyFont="1" applyBorder="1" applyAlignment="1">
      <alignment/>
    </xf>
    <xf numFmtId="0" fontId="1" fillId="0" borderId="6" xfId="0" applyFont="1" applyFill="1" applyBorder="1" applyAlignment="1">
      <alignment vertical="top" wrapText="1"/>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xf>
    <xf numFmtId="0" fontId="3" fillId="0" borderId="9" xfId="0" applyFont="1" applyFill="1" applyBorder="1" applyAlignment="1">
      <alignment horizontal="center"/>
    </xf>
    <xf numFmtId="0" fontId="3" fillId="0" borderId="10" xfId="0" applyFont="1" applyFill="1" applyBorder="1" applyAlignment="1">
      <alignment horizontal="center" vertical="center" wrapText="1"/>
    </xf>
    <xf numFmtId="0" fontId="3" fillId="0" borderId="8" xfId="0" applyFont="1" applyFill="1" applyBorder="1" applyAlignment="1">
      <alignment horizontal="center"/>
    </xf>
    <xf numFmtId="0" fontId="1" fillId="0" borderId="11" xfId="0" applyFont="1" applyFill="1" applyBorder="1" applyAlignment="1">
      <alignment horizontal="center" wrapText="1" shrinkToFit="1"/>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6" xfId="0" applyFont="1" applyFill="1" applyBorder="1" applyAlignment="1">
      <alignment horizontal="justify" vertical="center" wrapText="1"/>
    </xf>
    <xf numFmtId="0" fontId="1" fillId="0" borderId="8" xfId="0" applyFont="1" applyFill="1" applyBorder="1" applyAlignment="1">
      <alignment horizontal="left" wrapText="1" shrinkToFit="1"/>
    </xf>
    <xf numFmtId="0" fontId="3" fillId="0" borderId="13" xfId="0" applyFont="1" applyFill="1" applyBorder="1" applyAlignment="1">
      <alignment horizontal="justify" vertical="center" wrapText="1"/>
    </xf>
    <xf numFmtId="49" fontId="5" fillId="0" borderId="14" xfId="0" applyNumberFormat="1" applyFont="1" applyFill="1" applyBorder="1" applyAlignment="1">
      <alignment horizontal="center" vertical="top"/>
    </xf>
    <xf numFmtId="49" fontId="1" fillId="0" borderId="1" xfId="0" applyNumberFormat="1" applyFont="1" applyFill="1" applyBorder="1" applyAlignment="1">
      <alignment horizontal="justify" vertical="center" wrapText="1"/>
    </xf>
    <xf numFmtId="49" fontId="5" fillId="0" borderId="0" xfId="0" applyNumberFormat="1" applyFont="1" applyFill="1" applyAlignment="1">
      <alignment horizontal="center" vertical="top"/>
    </xf>
    <xf numFmtId="49" fontId="16" fillId="0" borderId="15" xfId="0" applyNumberFormat="1" applyFont="1" applyFill="1" applyBorder="1" applyAlignment="1">
      <alignment horizontal="center" vertical="top"/>
    </xf>
    <xf numFmtId="49" fontId="16"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top"/>
    </xf>
    <xf numFmtId="49" fontId="5" fillId="0" borderId="2" xfId="0" applyNumberFormat="1" applyFont="1" applyFill="1" applyBorder="1" applyAlignment="1">
      <alignment horizontal="center" vertical="top"/>
    </xf>
    <xf numFmtId="49" fontId="16" fillId="0" borderId="16" xfId="0" applyNumberFormat="1" applyFont="1" applyFill="1" applyBorder="1" applyAlignment="1">
      <alignment horizontal="center" vertical="top"/>
    </xf>
    <xf numFmtId="49" fontId="5" fillId="0" borderId="15" xfId="0" applyNumberFormat="1" applyFont="1" applyFill="1" applyBorder="1" applyAlignment="1">
      <alignment horizontal="center" vertical="top"/>
    </xf>
    <xf numFmtId="180" fontId="2" fillId="0" borderId="1" xfId="0" applyNumberFormat="1" applyFont="1" applyFill="1" applyBorder="1" applyAlignment="1">
      <alignment horizontal="center"/>
    </xf>
    <xf numFmtId="180" fontId="2" fillId="0" borderId="17" xfId="0" applyNumberFormat="1" applyFont="1" applyFill="1" applyBorder="1" applyAlignment="1">
      <alignment horizontal="center"/>
    </xf>
    <xf numFmtId="180" fontId="13" fillId="0" borderId="1" xfId="0" applyNumberFormat="1" applyFont="1" applyFill="1" applyBorder="1" applyAlignment="1">
      <alignment horizontal="center"/>
    </xf>
    <xf numFmtId="180" fontId="13" fillId="0" borderId="17" xfId="0" applyNumberFormat="1" applyFont="1" applyFill="1" applyBorder="1" applyAlignment="1">
      <alignment horizontal="center"/>
    </xf>
    <xf numFmtId="180" fontId="28" fillId="0" borderId="1" xfId="0" applyNumberFormat="1" applyFont="1" applyFill="1" applyBorder="1" applyAlignment="1">
      <alignment horizontal="center"/>
    </xf>
    <xf numFmtId="180" fontId="27" fillId="0" borderId="1" xfId="0" applyNumberFormat="1" applyFont="1" applyFill="1" applyBorder="1" applyAlignment="1">
      <alignment horizontal="center"/>
    </xf>
    <xf numFmtId="180" fontId="2" fillId="0" borderId="1" xfId="0" applyNumberFormat="1" applyFont="1" applyFill="1" applyBorder="1" applyAlignment="1">
      <alignment horizontal="right" vertical="center"/>
    </xf>
    <xf numFmtId="180" fontId="2" fillId="0" borderId="1" xfId="0" applyNumberFormat="1" applyFont="1" applyFill="1" applyBorder="1" applyAlignment="1">
      <alignment vertical="center"/>
    </xf>
    <xf numFmtId="180" fontId="2" fillId="0" borderId="17" xfId="0" applyNumberFormat="1" applyFont="1" applyFill="1" applyBorder="1" applyAlignment="1">
      <alignment vertical="center"/>
    </xf>
    <xf numFmtId="180" fontId="13" fillId="0" borderId="1" xfId="0" applyNumberFormat="1" applyFont="1" applyFill="1" applyBorder="1" applyAlignment="1">
      <alignment horizontal="right" vertical="center" wrapText="1"/>
    </xf>
    <xf numFmtId="180" fontId="13" fillId="0" borderId="1" xfId="0" applyNumberFormat="1" applyFont="1" applyFill="1" applyBorder="1" applyAlignment="1">
      <alignment vertical="center"/>
    </xf>
    <xf numFmtId="180" fontId="13" fillId="0" borderId="17" xfId="0" applyNumberFormat="1" applyFont="1" applyFill="1" applyBorder="1" applyAlignment="1">
      <alignment vertical="center"/>
    </xf>
    <xf numFmtId="180" fontId="2" fillId="0" borderId="1" xfId="0" applyNumberFormat="1" applyFont="1" applyFill="1" applyBorder="1" applyAlignment="1">
      <alignment horizontal="right" vertical="center" wrapText="1"/>
    </xf>
    <xf numFmtId="180" fontId="13" fillId="0" borderId="1" xfId="0" applyNumberFormat="1" applyFont="1" applyFill="1" applyBorder="1" applyAlignment="1">
      <alignment horizontal="right" vertical="center"/>
    </xf>
    <xf numFmtId="180" fontId="13" fillId="0" borderId="6" xfId="0" applyNumberFormat="1" applyFont="1" applyFill="1" applyBorder="1" applyAlignment="1">
      <alignment horizontal="right" vertical="center" wrapText="1"/>
    </xf>
    <xf numFmtId="180" fontId="13" fillId="0" borderId="6" xfId="0" applyNumberFormat="1" applyFont="1" applyFill="1" applyBorder="1" applyAlignment="1">
      <alignment vertical="center"/>
    </xf>
    <xf numFmtId="180" fontId="13" fillId="0" borderId="18" xfId="0" applyNumberFormat="1" applyFont="1" applyFill="1" applyBorder="1" applyAlignment="1">
      <alignment vertical="center"/>
    </xf>
    <xf numFmtId="180" fontId="2" fillId="0" borderId="13" xfId="0" applyNumberFormat="1" applyFont="1" applyFill="1" applyBorder="1" applyAlignment="1">
      <alignment horizontal="right" vertical="center" wrapText="1"/>
    </xf>
    <xf numFmtId="180" fontId="2" fillId="0" borderId="19" xfId="0" applyNumberFormat="1" applyFont="1" applyFill="1" applyBorder="1" applyAlignment="1">
      <alignment vertical="center"/>
    </xf>
    <xf numFmtId="180" fontId="13" fillId="0" borderId="8" xfId="0" applyNumberFormat="1" applyFont="1" applyFill="1" applyBorder="1" applyAlignment="1">
      <alignment horizontal="right" vertical="center" wrapText="1" shrinkToFit="1"/>
    </xf>
    <xf numFmtId="180" fontId="2" fillId="0" borderId="8" xfId="0" applyNumberFormat="1" applyFont="1" applyFill="1" applyBorder="1" applyAlignment="1">
      <alignment vertical="center"/>
    </xf>
    <xf numFmtId="180" fontId="13" fillId="0" borderId="9" xfId="0" applyNumberFormat="1" applyFont="1" applyFill="1" applyBorder="1" applyAlignment="1">
      <alignment vertical="center"/>
    </xf>
    <xf numFmtId="180" fontId="13" fillId="0" borderId="1" xfId="0" applyNumberFormat="1" applyFont="1" applyFill="1" applyBorder="1" applyAlignment="1">
      <alignment horizontal="right" vertical="center" wrapText="1" shrinkToFit="1"/>
    </xf>
    <xf numFmtId="180" fontId="2" fillId="0" borderId="13" xfId="0" applyNumberFormat="1" applyFont="1" applyFill="1" applyBorder="1" applyAlignment="1">
      <alignment/>
    </xf>
    <xf numFmtId="180" fontId="24" fillId="0" borderId="1" xfId="0" applyNumberFormat="1" applyFont="1" applyFill="1" applyBorder="1" applyAlignment="1">
      <alignment horizontal="center" vertical="justify"/>
    </xf>
    <xf numFmtId="180" fontId="20" fillId="0" borderId="1" xfId="0" applyNumberFormat="1" applyFont="1" applyFill="1" applyBorder="1" applyAlignment="1">
      <alignment horizontal="center"/>
    </xf>
    <xf numFmtId="180" fontId="2" fillId="0" borderId="1" xfId="0" applyNumberFormat="1" applyFont="1" applyBorder="1" applyAlignment="1">
      <alignment/>
    </xf>
    <xf numFmtId="180" fontId="24" fillId="0" borderId="1" xfId="0" applyNumberFormat="1" applyFont="1" applyBorder="1" applyAlignment="1">
      <alignment horizontal="center" vertical="center" wrapText="1"/>
    </xf>
    <xf numFmtId="180" fontId="20" fillId="0" borderId="1" xfId="0" applyNumberFormat="1" applyFont="1" applyBorder="1" applyAlignment="1">
      <alignment horizontal="center" vertical="center" wrapText="1"/>
    </xf>
    <xf numFmtId="0" fontId="1" fillId="0" borderId="0" xfId="0" applyFont="1" applyFill="1" applyAlignment="1">
      <alignment/>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protection/>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180" fontId="3" fillId="0" borderId="1" xfId="0" applyNumberFormat="1" applyFont="1" applyFill="1" applyBorder="1" applyAlignment="1">
      <alignment vertical="center" wrapText="1"/>
    </xf>
    <xf numFmtId="180" fontId="1" fillId="0" borderId="1" xfId="0" applyNumberFormat="1" applyFont="1" applyFill="1" applyBorder="1" applyAlignment="1">
      <alignment vertical="center" wrapText="1"/>
    </xf>
    <xf numFmtId="181" fontId="1"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14" fillId="0" borderId="0" xfId="0" applyFont="1" applyFill="1" applyAlignment="1">
      <alignment/>
    </xf>
    <xf numFmtId="0" fontId="3" fillId="0" borderId="1" xfId="20" applyFont="1" applyFill="1" applyBorder="1" applyAlignment="1">
      <alignment vertical="center" wrapText="1"/>
      <protection/>
    </xf>
    <xf numFmtId="180" fontId="3" fillId="0" borderId="1" xfId="0" applyNumberFormat="1" applyFont="1" applyFill="1" applyBorder="1" applyAlignment="1">
      <alignment horizontal="right" vertical="center"/>
    </xf>
    <xf numFmtId="0" fontId="12" fillId="0" borderId="0" xfId="0" applyFont="1" applyFill="1" applyAlignment="1">
      <alignment/>
    </xf>
    <xf numFmtId="0" fontId="1" fillId="0" borderId="1" xfId="20" applyFont="1" applyFill="1" applyBorder="1" applyAlignment="1">
      <alignment horizontal="left" vertical="center" wrapText="1"/>
      <protection/>
    </xf>
    <xf numFmtId="180" fontId="1" fillId="0" borderId="1" xfId="0" applyNumberFormat="1" applyFont="1" applyFill="1" applyBorder="1" applyAlignment="1">
      <alignment horizontal="center" vertical="center"/>
    </xf>
    <xf numFmtId="49" fontId="3" fillId="0" borderId="1" xfId="20" applyNumberFormat="1" applyFont="1" applyFill="1" applyBorder="1" applyAlignment="1">
      <alignment horizontal="center" vertical="center" wrapText="1"/>
      <protection/>
    </xf>
    <xf numFmtId="0" fontId="26" fillId="0" borderId="0" xfId="0" applyFont="1" applyFill="1" applyAlignment="1">
      <alignment/>
    </xf>
    <xf numFmtId="180"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180" fontId="1" fillId="0" borderId="1" xfId="20" applyNumberFormat="1" applyFont="1" applyFill="1" applyBorder="1" applyAlignment="1">
      <alignment horizontal="center" vertical="center" wrapText="1"/>
      <protection/>
    </xf>
    <xf numFmtId="188" fontId="17" fillId="0" borderId="1" xfId="0" applyNumberFormat="1" applyFont="1" applyFill="1" applyBorder="1" applyAlignment="1">
      <alignment horizontal="center" vertical="justify"/>
    </xf>
    <xf numFmtId="180" fontId="27" fillId="0" borderId="1" xfId="0" applyNumberFormat="1" applyFont="1" applyFill="1" applyBorder="1" applyAlignment="1">
      <alignment horizontal="right" vertical="center" wrapText="1"/>
    </xf>
    <xf numFmtId="180" fontId="1" fillId="0" borderId="1" xfId="0" applyNumberFormat="1" applyFont="1" applyFill="1" applyBorder="1" applyAlignment="1">
      <alignment horizontal="center" vertical="center" wrapText="1" shrinkToFit="1"/>
    </xf>
    <xf numFmtId="180"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18" fillId="0" borderId="0" xfId="0" applyFont="1" applyFill="1" applyAlignment="1">
      <alignment horizontal="left"/>
    </xf>
    <xf numFmtId="0" fontId="18" fillId="0" borderId="0" xfId="0" applyFont="1" applyFill="1" applyBorder="1" applyAlignment="1">
      <alignment horizontal="left"/>
    </xf>
    <xf numFmtId="0" fontId="18" fillId="0" borderId="0" xfId="0" applyFont="1" applyFill="1" applyAlignment="1">
      <alignment/>
    </xf>
    <xf numFmtId="0" fontId="2" fillId="0" borderId="1" xfId="0" applyFont="1" applyBorder="1" applyAlignment="1">
      <alignment/>
    </xf>
    <xf numFmtId="0" fontId="1" fillId="0" borderId="1" xfId="0" applyFont="1" applyFill="1" applyBorder="1" applyAlignment="1">
      <alignment horizontal="center" vertical="center" wrapText="1" shrinkToFit="1"/>
    </xf>
    <xf numFmtId="49" fontId="1" fillId="0" borderId="1" xfId="0" applyNumberFormat="1" applyFont="1" applyFill="1" applyBorder="1" applyAlignment="1">
      <alignment horizontal="center" vertical="top"/>
    </xf>
    <xf numFmtId="49" fontId="5" fillId="0" borderId="1" xfId="0" applyNumberFormat="1" applyFont="1" applyFill="1" applyBorder="1" applyAlignment="1">
      <alignment horizontal="center" vertical="top"/>
    </xf>
    <xf numFmtId="189" fontId="13" fillId="0" borderId="1" xfId="0" applyNumberFormat="1" applyFont="1" applyFill="1" applyBorder="1" applyAlignment="1">
      <alignment horizontal="right"/>
    </xf>
    <xf numFmtId="189" fontId="2" fillId="0" borderId="1" xfId="0" applyNumberFormat="1" applyFont="1" applyFill="1" applyBorder="1" applyAlignment="1">
      <alignment horizontal="right"/>
    </xf>
    <xf numFmtId="188" fontId="13" fillId="0" borderId="1" xfId="0" applyNumberFormat="1" applyFont="1" applyFill="1" applyBorder="1" applyAlignment="1">
      <alignment horizontal="right"/>
    </xf>
    <xf numFmtId="188" fontId="2" fillId="0" borderId="1" xfId="0" applyNumberFormat="1" applyFont="1" applyFill="1" applyBorder="1" applyAlignment="1">
      <alignment horizontal="right"/>
    </xf>
    <xf numFmtId="187" fontId="2" fillId="0" borderId="1" xfId="0" applyNumberFormat="1" applyFont="1" applyFill="1" applyBorder="1" applyAlignment="1">
      <alignment horizontal="right"/>
    </xf>
    <xf numFmtId="9" fontId="29" fillId="0" borderId="1" xfId="0" applyNumberFormat="1" applyFont="1" applyFill="1" applyBorder="1" applyAlignment="1">
      <alignment horizontal="center" vertical="center" wrapText="1"/>
    </xf>
    <xf numFmtId="0" fontId="5" fillId="0" borderId="1" xfId="15" applyFont="1" applyFill="1" applyBorder="1">
      <alignment/>
      <protection/>
    </xf>
    <xf numFmtId="181" fontId="13" fillId="0" borderId="1" xfId="0" applyNumberFormat="1" applyFont="1" applyFill="1" applyBorder="1" applyAlignment="1">
      <alignment horizontal="right" vertical="center" wrapText="1"/>
    </xf>
    <xf numFmtId="9" fontId="2" fillId="0" borderId="1" xfId="0" applyNumberFormat="1" applyFont="1" applyFill="1" applyBorder="1" applyAlignment="1">
      <alignment horizontal="right" vertical="center" wrapText="1"/>
    </xf>
    <xf numFmtId="188" fontId="13" fillId="0" borderId="1" xfId="0" applyNumberFormat="1" applyFont="1" applyFill="1" applyBorder="1" applyAlignment="1">
      <alignment horizontal="right" vertical="center" wrapText="1"/>
    </xf>
    <xf numFmtId="187" fontId="13" fillId="0" borderId="1" xfId="0" applyNumberFormat="1" applyFont="1" applyFill="1" applyBorder="1" applyAlignment="1">
      <alignment horizontal="right" vertical="center" wrapText="1"/>
    </xf>
    <xf numFmtId="180" fontId="13" fillId="3" borderId="1" xfId="0" applyNumberFormat="1" applyFont="1" applyFill="1" applyBorder="1" applyAlignment="1">
      <alignment horizontal="right" vertical="center" wrapText="1"/>
    </xf>
    <xf numFmtId="187" fontId="13" fillId="0" borderId="1" xfId="0" applyNumberFormat="1" applyFont="1" applyFill="1" applyBorder="1" applyAlignment="1">
      <alignment horizontal="right"/>
    </xf>
    <xf numFmtId="0" fontId="21" fillId="0" borderId="1" xfId="15" applyFont="1" applyFill="1" applyBorder="1">
      <alignment/>
      <protection/>
    </xf>
    <xf numFmtId="0" fontId="16" fillId="0" borderId="1" xfId="0" applyFont="1" applyFill="1" applyBorder="1" applyAlignment="1">
      <alignment vertical="center"/>
    </xf>
    <xf numFmtId="0" fontId="1" fillId="0" borderId="1" xfId="0" applyFont="1" applyFill="1" applyBorder="1" applyAlignment="1">
      <alignment vertical="center"/>
    </xf>
    <xf numFmtId="0" fontId="13" fillId="0" borderId="0" xfId="0" applyFont="1" applyFill="1" applyAlignment="1">
      <alignment horizontal="center"/>
    </xf>
    <xf numFmtId="0" fontId="7"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180" fontId="3" fillId="0" borderId="1" xfId="0" applyNumberFormat="1" applyFont="1" applyFill="1" applyBorder="1" applyAlignment="1">
      <alignment vertical="center"/>
    </xf>
    <xf numFmtId="180" fontId="1" fillId="0" borderId="1" xfId="0" applyNumberFormat="1" applyFont="1" applyFill="1" applyBorder="1" applyAlignment="1">
      <alignment vertical="center"/>
    </xf>
    <xf numFmtId="0" fontId="1"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left" vertical="center" wrapText="1" shrinkToFit="1"/>
    </xf>
    <xf numFmtId="0" fontId="1" fillId="0" borderId="1" xfId="0" applyNumberFormat="1" applyFont="1" applyFill="1" applyBorder="1" applyAlignment="1">
      <alignment vertical="center" wrapText="1" shrinkToFit="1"/>
    </xf>
    <xf numFmtId="0" fontId="3" fillId="0" borderId="1" xfId="0" applyNumberFormat="1" applyFont="1" applyFill="1" applyBorder="1" applyAlignment="1">
      <alignment vertical="center" wrapText="1" shrinkToFit="1"/>
    </xf>
    <xf numFmtId="180" fontId="3"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left" vertical="center" wrapText="1"/>
    </xf>
    <xf numFmtId="180" fontId="1" fillId="0" borderId="1" xfId="19" applyNumberFormat="1" applyFont="1" applyFill="1" applyBorder="1" applyAlignment="1">
      <alignment horizontal="center" vertical="center" wrapText="1"/>
      <protection/>
    </xf>
    <xf numFmtId="180" fontId="1" fillId="0" borderId="1" xfId="0" applyNumberFormat="1" applyFont="1" applyFill="1" applyBorder="1" applyAlignment="1" applyProtection="1">
      <alignment horizontal="center" vertical="center" wrapText="1"/>
      <protection/>
    </xf>
    <xf numFmtId="0" fontId="2" fillId="0" borderId="0" xfId="0" applyFont="1" applyFill="1" applyAlignment="1">
      <alignment/>
    </xf>
    <xf numFmtId="0" fontId="1" fillId="0" borderId="1" xfId="0" applyFont="1" applyFill="1" applyBorder="1" applyAlignment="1">
      <alignment horizontal="left" vertical="center" wrapText="1" shrinkToFit="1"/>
    </xf>
    <xf numFmtId="3"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0" fontId="1" fillId="0" borderId="1" xfId="0" applyFont="1" applyFill="1" applyBorder="1" applyAlignment="1">
      <alignment vertical="center" wrapText="1" shrinkToFit="1"/>
    </xf>
    <xf numFmtId="188" fontId="3" fillId="0" borderId="1" xfId="0" applyNumberFormat="1" applyFont="1" applyFill="1" applyBorder="1" applyAlignment="1">
      <alignment vertical="center" wrapText="1" shrinkToFit="1"/>
    </xf>
    <xf numFmtId="188" fontId="3" fillId="0" borderId="1" xfId="0" applyNumberFormat="1" applyFont="1" applyFill="1" applyBorder="1" applyAlignment="1">
      <alignment vertical="center" wrapText="1"/>
    </xf>
    <xf numFmtId="188" fontId="1" fillId="0" borderId="1" xfId="0" applyNumberFormat="1" applyFont="1" applyFill="1" applyBorder="1" applyAlignment="1">
      <alignment vertical="center" wrapText="1"/>
    </xf>
    <xf numFmtId="188" fontId="1"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88" fontId="3"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shrinkToFit="1"/>
    </xf>
    <xf numFmtId="0" fontId="22" fillId="0" borderId="0" xfId="0" applyFont="1" applyFill="1" applyAlignment="1">
      <alignment horizontal="center" vertical="center" wrapText="1"/>
    </xf>
    <xf numFmtId="0" fontId="18" fillId="0" borderId="0" xfId="0" applyFont="1" applyFill="1" applyAlignment="1">
      <alignment horizontal="center"/>
    </xf>
    <xf numFmtId="0" fontId="30" fillId="0" borderId="0" xfId="0" applyFont="1" applyFill="1" applyBorder="1" applyAlignment="1">
      <alignment horizontal="left"/>
    </xf>
    <xf numFmtId="0" fontId="30" fillId="0" borderId="0" xfId="0" applyFont="1" applyFill="1" applyAlignment="1">
      <alignment/>
    </xf>
    <xf numFmtId="0" fontId="30" fillId="0" borderId="0" xfId="0" applyFont="1" applyFill="1" applyAlignment="1">
      <alignment horizontal="left"/>
    </xf>
    <xf numFmtId="0" fontId="30" fillId="0" borderId="0" xfId="0" applyFont="1" applyAlignment="1">
      <alignment/>
    </xf>
    <xf numFmtId="0" fontId="30" fillId="0" borderId="0" xfId="0" applyFont="1" applyAlignment="1">
      <alignment horizontal="left"/>
    </xf>
    <xf numFmtId="0" fontId="1" fillId="0" borderId="1" xfId="0" applyFont="1" applyFill="1" applyBorder="1" applyAlignment="1">
      <alignment/>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top" wrapText="1"/>
    </xf>
    <xf numFmtId="49" fontId="16" fillId="0" borderId="1" xfId="0" applyNumberFormat="1" applyFont="1" applyFill="1" applyBorder="1" applyAlignment="1">
      <alignment horizontal="center" vertical="top"/>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49" fontId="16"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0" fontId="5" fillId="0" borderId="0" xfId="0" applyFont="1" applyFill="1" applyAlignment="1">
      <alignment/>
    </xf>
    <xf numFmtId="0" fontId="5" fillId="0" borderId="0" xfId="0" applyFont="1" applyFill="1" applyAlignment="1">
      <alignment horizontal="left"/>
    </xf>
    <xf numFmtId="0" fontId="31" fillId="0" borderId="0" xfId="0" applyFont="1" applyFill="1" applyAlignment="1">
      <alignment/>
    </xf>
    <xf numFmtId="0" fontId="5" fillId="0" borderId="0" xfId="0" applyFont="1" applyFill="1" applyAlignment="1">
      <alignment horizontal="right"/>
    </xf>
    <xf numFmtId="0" fontId="16" fillId="0" borderId="1" xfId="0" applyFont="1" applyFill="1" applyBorder="1" applyAlignment="1">
      <alignment horizontal="center" vertical="center" wrapText="1"/>
    </xf>
    <xf numFmtId="180" fontId="16" fillId="0" borderId="1" xfId="0" applyNumberFormat="1" applyFont="1" applyFill="1" applyBorder="1" applyAlignment="1">
      <alignment horizontal="center" vertical="center" wrapText="1"/>
    </xf>
    <xf numFmtId="0" fontId="5" fillId="0" borderId="1" xfId="0" applyFont="1" applyFill="1" applyBorder="1" applyAlignment="1">
      <alignment/>
    </xf>
    <xf numFmtId="0" fontId="32" fillId="0" borderId="0" xfId="0" applyFont="1" applyFill="1" applyAlignment="1">
      <alignment/>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180"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180" fontId="5" fillId="0" borderId="1" xfId="0" applyNumberFormat="1" applyFont="1" applyFill="1" applyBorder="1" applyAlignment="1">
      <alignment vertical="center" wrapText="1"/>
    </xf>
    <xf numFmtId="180" fontId="3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34" fillId="0" borderId="0" xfId="0" applyFont="1" applyFill="1" applyAlignment="1">
      <alignment/>
    </xf>
    <xf numFmtId="0" fontId="16" fillId="0" borderId="1" xfId="0" applyNumberFormat="1" applyFont="1" applyFill="1" applyBorder="1" applyAlignment="1">
      <alignment horizontal="left" vertical="center" wrapText="1"/>
    </xf>
    <xf numFmtId="0" fontId="5" fillId="0" borderId="1" xfId="0" applyFont="1" applyFill="1" applyBorder="1" applyAlignment="1">
      <alignment wrapText="1"/>
    </xf>
    <xf numFmtId="0" fontId="31" fillId="0" borderId="1" xfId="0" applyFont="1" applyFill="1" applyBorder="1" applyAlignment="1">
      <alignment/>
    </xf>
    <xf numFmtId="3" fontId="16"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16" fillId="0" borderId="1" xfId="0" applyFont="1" applyFill="1" applyBorder="1" applyAlignment="1">
      <alignment horizontal="center" wrapText="1"/>
    </xf>
    <xf numFmtId="0" fontId="5" fillId="0" borderId="1" xfId="0" applyFont="1" applyFill="1" applyBorder="1" applyAlignment="1">
      <alignment horizontal="center" wrapText="1"/>
    </xf>
    <xf numFmtId="49" fontId="16" fillId="0" borderId="1" xfId="0" applyNumberFormat="1" applyFont="1" applyFill="1" applyBorder="1" applyAlignment="1">
      <alignment horizontal="left" vertical="center" wrapText="1"/>
    </xf>
    <xf numFmtId="0" fontId="34" fillId="0" borderId="1" xfId="0" applyFont="1" applyFill="1" applyBorder="1" applyAlignment="1">
      <alignment/>
    </xf>
    <xf numFmtId="180" fontId="16" fillId="0" borderId="1" xfId="0" applyNumberFormat="1" applyFont="1" applyFill="1" applyBorder="1" applyAlignment="1">
      <alignment horizontal="center"/>
    </xf>
    <xf numFmtId="0" fontId="1" fillId="0" borderId="0" xfId="0" applyFont="1" applyFill="1" applyAlignment="1">
      <alignment horizontal="right"/>
    </xf>
    <xf numFmtId="0" fontId="18" fillId="0" borderId="0" xfId="0" applyFont="1" applyFill="1" applyAlignment="1">
      <alignment horizontal="right"/>
    </xf>
    <xf numFmtId="0" fontId="1" fillId="0" borderId="1" xfId="0" applyFont="1" applyFill="1" applyBorder="1" applyAlignment="1">
      <alignment horizontal="center"/>
    </xf>
    <xf numFmtId="3" fontId="1" fillId="0" borderId="1" xfId="0" applyNumberFormat="1" applyFont="1" applyFill="1" applyBorder="1" applyAlignment="1">
      <alignment vertical="center" wrapText="1" shrinkToFit="1"/>
    </xf>
    <xf numFmtId="0" fontId="1" fillId="0" borderId="1" xfId="0" applyFont="1" applyFill="1" applyBorder="1" applyAlignment="1">
      <alignment horizontal="center" vertical="center"/>
    </xf>
    <xf numFmtId="180" fontId="1" fillId="0" borderId="8" xfId="0" applyNumberFormat="1" applyFont="1" applyFill="1" applyBorder="1" applyAlignment="1">
      <alignment horizontal="center" vertical="center" wrapText="1" shrinkToFit="1"/>
    </xf>
    <xf numFmtId="188" fontId="13" fillId="0" borderId="1" xfId="0" applyNumberFormat="1" applyFont="1" applyFill="1" applyBorder="1" applyAlignment="1">
      <alignment vertical="center"/>
    </xf>
    <xf numFmtId="189" fontId="24" fillId="0" borderId="1" xfId="0" applyNumberFormat="1" applyFont="1" applyFill="1" applyBorder="1" applyAlignment="1">
      <alignment horizontal="center" vertical="justify"/>
    </xf>
    <xf numFmtId="189" fontId="20" fillId="0" borderId="1" xfId="0" applyNumberFormat="1" applyFont="1" applyBorder="1" applyAlignment="1">
      <alignment horizontal="right" vertical="center" wrapText="1"/>
    </xf>
    <xf numFmtId="181" fontId="1" fillId="0" borderId="1"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0" fontId="4" fillId="2" borderId="0" xfId="0" applyFont="1" applyFill="1" applyAlignment="1">
      <alignment horizontal="center"/>
    </xf>
    <xf numFmtId="0" fontId="0" fillId="2" borderId="0" xfId="0" applyFont="1" applyFill="1" applyAlignment="1">
      <alignment/>
    </xf>
    <xf numFmtId="0" fontId="0" fillId="4" borderId="0" xfId="0" applyFont="1" applyFill="1" applyAlignment="1">
      <alignment/>
    </xf>
    <xf numFmtId="0" fontId="1" fillId="4" borderId="0" xfId="0" applyFont="1" applyFill="1" applyAlignment="1">
      <alignment/>
    </xf>
    <xf numFmtId="0" fontId="0" fillId="5" borderId="0" xfId="0" applyFont="1" applyFill="1" applyAlignment="1">
      <alignment/>
    </xf>
    <xf numFmtId="0" fontId="1" fillId="5" borderId="0" xfId="0" applyFont="1" applyFill="1" applyAlignment="1">
      <alignment/>
    </xf>
    <xf numFmtId="0" fontId="4" fillId="5" borderId="0" xfId="0" applyFont="1" applyFill="1" applyAlignment="1">
      <alignment horizontal="center"/>
    </xf>
    <xf numFmtId="0" fontId="4" fillId="6" borderId="0" xfId="0" applyFont="1" applyFill="1" applyAlignment="1">
      <alignment horizontal="center"/>
    </xf>
    <xf numFmtId="0" fontId="0" fillId="6" borderId="0" xfId="0" applyFont="1" applyFill="1" applyAlignment="1">
      <alignment/>
    </xf>
    <xf numFmtId="0" fontId="1" fillId="6" borderId="0" xfId="0" applyFont="1" applyFill="1" applyAlignment="1">
      <alignment/>
    </xf>
    <xf numFmtId="49" fontId="5" fillId="0" borderId="6"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2" fillId="0" borderId="0" xfId="0" applyFont="1" applyFill="1" applyAlignment="1">
      <alignment horizontal="center" vertical="top"/>
    </xf>
    <xf numFmtId="0" fontId="7" fillId="0" borderId="1" xfId="0" applyFont="1" applyFill="1" applyBorder="1" applyAlignment="1">
      <alignment horizontal="center" vertical="center" wrapText="1"/>
    </xf>
    <xf numFmtId="0" fontId="1" fillId="0" borderId="0" xfId="0" applyFont="1" applyFill="1" applyBorder="1" applyAlignment="1">
      <alignment horizontal="right"/>
    </xf>
    <xf numFmtId="0" fontId="3" fillId="0" borderId="1" xfId="0" applyFont="1" applyFill="1" applyBorder="1" applyAlignment="1">
      <alignment horizontal="center" wrapText="1"/>
    </xf>
    <xf numFmtId="0" fontId="3"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49" fontId="5" fillId="0" borderId="6" xfId="0" applyNumberFormat="1" applyFont="1" applyFill="1" applyBorder="1" applyAlignment="1">
      <alignment horizontal="center" vertical="top"/>
    </xf>
    <xf numFmtId="49" fontId="5" fillId="0" borderId="20" xfId="0" applyNumberFormat="1" applyFont="1" applyFill="1" applyBorder="1" applyAlignment="1">
      <alignment horizontal="center" vertical="top"/>
    </xf>
    <xf numFmtId="49" fontId="5" fillId="0" borderId="8" xfId="0" applyNumberFormat="1" applyFont="1" applyFill="1" applyBorder="1" applyAlignment="1">
      <alignment horizontal="center" vertical="top"/>
    </xf>
    <xf numFmtId="49"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18" fillId="0" borderId="0" xfId="0" applyFont="1" applyFill="1" applyAlignment="1">
      <alignment horizontal="left"/>
    </xf>
    <xf numFmtId="0" fontId="3" fillId="0" borderId="16" xfId="0" applyFont="1" applyFill="1" applyBorder="1" applyAlignment="1">
      <alignment horizontal="center" wrapText="1"/>
    </xf>
    <xf numFmtId="0" fontId="3" fillId="0" borderId="13" xfId="0" applyFont="1" applyFill="1" applyBorder="1" applyAlignment="1">
      <alignment horizontal="center" wrapText="1"/>
    </xf>
    <xf numFmtId="49" fontId="16" fillId="0" borderId="22" xfId="0" applyNumberFormat="1" applyFont="1" applyFill="1" applyBorder="1" applyAlignment="1">
      <alignment horizontal="center" vertical="center" wrapText="1"/>
    </xf>
    <xf numFmtId="49" fontId="16" fillId="0" borderId="23"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wrapText="1" shrinkToFit="1"/>
    </xf>
    <xf numFmtId="49" fontId="3" fillId="0" borderId="7"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0" fontId="3" fillId="0" borderId="7"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26" fillId="0" borderId="5" xfId="0" applyFont="1" applyFill="1" applyBorder="1" applyAlignment="1">
      <alignment horizontal="center" vertical="center"/>
    </xf>
    <xf numFmtId="0" fontId="3" fillId="0" borderId="2" xfId="0" applyFont="1" applyFill="1" applyBorder="1" applyAlignment="1">
      <alignment horizontal="center" wrapText="1" shrinkToFit="1"/>
    </xf>
    <xf numFmtId="0" fontId="13" fillId="0" borderId="0" xfId="0" applyFont="1" applyFill="1" applyAlignment="1">
      <alignment horizontal="left"/>
    </xf>
    <xf numFmtId="0" fontId="2" fillId="0" borderId="0" xfId="0" applyFont="1" applyFill="1" applyAlignment="1">
      <alignment horizontal="center" vertical="center"/>
    </xf>
    <xf numFmtId="0" fontId="20" fillId="0" borderId="0" xfId="0" applyFont="1" applyFill="1" applyAlignment="1">
      <alignment horizontal="center" vertical="top"/>
    </xf>
    <xf numFmtId="0" fontId="3" fillId="0" borderId="16" xfId="0" applyFont="1" applyFill="1" applyBorder="1" applyAlignment="1">
      <alignment horizontal="center" vertical="center"/>
    </xf>
    <xf numFmtId="0" fontId="22" fillId="0" borderId="0" xfId="0" applyFont="1" applyFill="1" applyAlignment="1">
      <alignment horizontal="center" vertical="center" wrapText="1"/>
    </xf>
    <xf numFmtId="9" fontId="2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180" fontId="29" fillId="0" borderId="1" xfId="0" applyNumberFormat="1" applyFont="1" applyFill="1" applyBorder="1" applyAlignment="1">
      <alignment horizontal="center" vertical="center"/>
    </xf>
    <xf numFmtId="0" fontId="29" fillId="0" borderId="1" xfId="0" applyFont="1" applyFill="1" applyBorder="1" applyAlignment="1" applyProtection="1">
      <alignment horizontal="center" vertical="center" wrapText="1"/>
      <protection locked="0"/>
    </xf>
    <xf numFmtId="0" fontId="1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4"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14" fillId="0" borderId="0" xfId="0" applyFont="1" applyFill="1" applyBorder="1" applyAlignment="1">
      <alignment horizontal="center" wrapText="1"/>
    </xf>
    <xf numFmtId="0" fontId="2" fillId="3" borderId="1" xfId="0" applyFont="1" applyFill="1" applyBorder="1" applyAlignment="1">
      <alignment horizontal="center" vertical="center"/>
    </xf>
    <xf numFmtId="0" fontId="18" fillId="0" borderId="0" xfId="0" applyFont="1" applyAlignment="1">
      <alignment horizontal="left"/>
    </xf>
    <xf numFmtId="0" fontId="13" fillId="0" borderId="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49" fontId="5" fillId="0" borderId="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6" xfId="0" applyFont="1" applyFill="1" applyBorder="1" applyAlignment="1">
      <alignment vertical="center" wrapText="1"/>
    </xf>
    <xf numFmtId="0" fontId="1" fillId="0" borderId="20" xfId="0" applyFont="1" applyFill="1" applyBorder="1" applyAlignment="1">
      <alignment vertical="center" wrapText="1"/>
    </xf>
    <xf numFmtId="0" fontId="1" fillId="0" borderId="8" xfId="0" applyFont="1" applyFill="1" applyBorder="1" applyAlignment="1">
      <alignment vertical="center" wrapText="1"/>
    </xf>
    <xf numFmtId="0" fontId="1" fillId="0" borderId="6" xfId="0" applyNumberFormat="1" applyFont="1" applyFill="1" applyBorder="1" applyAlignment="1">
      <alignment horizontal="center" vertical="center" wrapText="1" shrinkToFit="1"/>
    </xf>
    <xf numFmtId="0" fontId="1" fillId="0" borderId="8" xfId="0" applyNumberFormat="1" applyFont="1" applyFill="1" applyBorder="1" applyAlignment="1">
      <alignment horizontal="center" vertical="center" wrapText="1" shrinkToFi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shrinkToFit="1"/>
    </xf>
    <xf numFmtId="0" fontId="2" fillId="0" borderId="0" xfId="0" applyFont="1" applyFill="1" applyAlignment="1">
      <alignment horizontal="center" wrapText="1"/>
    </xf>
    <xf numFmtId="0" fontId="2" fillId="0" borderId="1" xfId="0" applyNumberFormat="1" applyFont="1" applyFill="1" applyBorder="1" applyAlignment="1">
      <alignment horizontal="center" vertical="center" wrapText="1" shrinkToFit="1"/>
    </xf>
    <xf numFmtId="0" fontId="1" fillId="0" borderId="6"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 xfId="0" applyFont="1" applyFill="1" applyBorder="1" applyAlignment="1">
      <alignment vertical="center" wrapText="1"/>
    </xf>
    <xf numFmtId="18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shrinkToFit="1"/>
    </xf>
    <xf numFmtId="180" fontId="1" fillId="0" borderId="1" xfId="0" applyNumberFormat="1" applyFont="1" applyFill="1" applyBorder="1" applyAlignment="1">
      <alignment horizontal="right" vertical="center" wrapText="1"/>
    </xf>
    <xf numFmtId="180" fontId="1" fillId="0" borderId="1" xfId="0" applyNumberFormat="1" applyFont="1" applyFill="1" applyBorder="1" applyAlignment="1">
      <alignment horizontal="center" vertical="center"/>
    </xf>
    <xf numFmtId="180" fontId="1" fillId="0" borderId="6" xfId="0" applyNumberFormat="1" applyFont="1" applyFill="1" applyBorder="1" applyAlignment="1">
      <alignment horizontal="center" vertical="center"/>
    </xf>
    <xf numFmtId="180" fontId="1" fillId="0" borderId="20" xfId="0" applyNumberFormat="1" applyFont="1" applyFill="1" applyBorder="1" applyAlignment="1">
      <alignment horizontal="center" vertical="center"/>
    </xf>
    <xf numFmtId="180" fontId="1" fillId="0" borderId="8" xfId="0" applyNumberFormat="1" applyFont="1" applyFill="1" applyBorder="1" applyAlignment="1">
      <alignment horizontal="center" vertical="center"/>
    </xf>
    <xf numFmtId="180" fontId="1" fillId="0" borderId="1" xfId="0" applyNumberFormat="1" applyFont="1" applyFill="1" applyBorder="1" applyAlignment="1">
      <alignment horizontal="left" vertical="center" wrapText="1"/>
    </xf>
    <xf numFmtId="0" fontId="0" fillId="0" borderId="1" xfId="0" applyFont="1" applyFill="1" applyBorder="1" applyAlignment="1">
      <alignment horizont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181"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left" vertical="center" wrapText="1" shrinkToFit="1"/>
    </xf>
    <xf numFmtId="0" fontId="1" fillId="0" borderId="8" xfId="0" applyNumberFormat="1" applyFont="1" applyFill="1" applyBorder="1" applyAlignment="1">
      <alignment horizontal="left" vertical="center" wrapText="1" shrinkToFit="1"/>
    </xf>
    <xf numFmtId="0" fontId="1" fillId="0" borderId="20"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shrinkToFit="1"/>
    </xf>
    <xf numFmtId="0" fontId="0" fillId="0" borderId="1" xfId="0" applyFont="1" applyFill="1" applyBorder="1" applyAlignment="1">
      <alignment/>
    </xf>
    <xf numFmtId="3" fontId="1" fillId="0" borderId="1" xfId="0" applyNumberFormat="1" applyFont="1" applyFill="1" applyBorder="1" applyAlignment="1">
      <alignment vertical="center" wrapText="1" shrinkToFit="1"/>
    </xf>
    <xf numFmtId="180" fontId="1" fillId="0" borderId="1" xfId="0" applyNumberFormat="1" applyFont="1" applyFill="1" applyBorder="1" applyAlignment="1">
      <alignment horizontal="center" vertical="center" wrapText="1" shrinkToFit="1"/>
    </xf>
    <xf numFmtId="0" fontId="1" fillId="0" borderId="6"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shrinkToFit="1"/>
    </xf>
    <xf numFmtId="180" fontId="1" fillId="0" borderId="6" xfId="0" applyNumberFormat="1" applyFont="1" applyFill="1" applyBorder="1" applyAlignment="1">
      <alignment horizontal="center" vertical="center" wrapText="1" shrinkToFit="1"/>
    </xf>
    <xf numFmtId="180" fontId="1" fillId="0" borderId="8" xfId="0" applyNumberFormat="1"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0" fontId="1" fillId="0" borderId="8" xfId="0" applyFont="1" applyFill="1" applyBorder="1" applyAlignment="1">
      <alignment horizontal="center" vertical="center" wrapText="1" shrinkToFit="1"/>
    </xf>
    <xf numFmtId="0" fontId="1" fillId="0" borderId="6" xfId="0" applyFont="1" applyFill="1" applyBorder="1" applyAlignment="1">
      <alignment horizontal="left" vertical="center" wrapText="1" shrinkToFit="1"/>
    </xf>
    <xf numFmtId="0" fontId="1" fillId="0" borderId="8" xfId="0" applyFont="1" applyFill="1" applyBorder="1" applyAlignment="1">
      <alignment horizontal="left" vertical="center" wrapText="1" shrinkToFit="1"/>
    </xf>
  </cellXfs>
  <cellStyles count="11">
    <cellStyle name="Normal" xfId="0"/>
    <cellStyle name="Normal_Доходи" xfId="15"/>
    <cellStyle name="Hyperlink" xfId="16"/>
    <cellStyle name="Currency" xfId="17"/>
    <cellStyle name="Currency [0]" xfId="18"/>
    <cellStyle name="Обычный_10" xfId="19"/>
    <cellStyle name="Обычный_Лист1"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85"/>
  <sheetViews>
    <sheetView view="pageBreakPreview" zoomScaleNormal="80" zoomScaleSheetLayoutView="100" workbookViewId="0" topLeftCell="A1">
      <pane xSplit="2" ySplit="9" topLeftCell="C61" activePane="bottomRight" state="frozen"/>
      <selection pane="topLeft" activeCell="S53" sqref="S53"/>
      <selection pane="topRight" activeCell="S53" sqref="S53"/>
      <selection pane="bottomLeft" activeCell="S53" sqref="S53"/>
      <selection pane="bottomRight" activeCell="C63" sqref="C63"/>
    </sheetView>
  </sheetViews>
  <sheetFormatPr defaultColWidth="9.00390625" defaultRowHeight="12.75"/>
  <cols>
    <col min="1" max="1" width="12.375" style="63" customWidth="1"/>
    <col min="2" max="2" width="71.125" style="65" customWidth="1"/>
    <col min="3" max="3" width="14.875" style="64" customWidth="1"/>
    <col min="4" max="4" width="12.75390625" style="64" customWidth="1"/>
    <col min="5" max="5" width="10.125" style="64" customWidth="1"/>
    <col min="6" max="6" width="14.125" style="64" customWidth="1"/>
    <col min="7" max="16384" width="9.125" style="64" customWidth="1"/>
  </cols>
  <sheetData>
    <row r="1" spans="2:6" ht="15.75">
      <c r="B1" s="64"/>
      <c r="D1" s="350" t="s">
        <v>469</v>
      </c>
      <c r="E1" s="350"/>
      <c r="F1" s="350"/>
    </row>
    <row r="2" spans="4:6" ht="15.75">
      <c r="D2" s="350" t="s">
        <v>497</v>
      </c>
      <c r="E2" s="350"/>
      <c r="F2" s="350"/>
    </row>
    <row r="3" spans="4:6" ht="15.75">
      <c r="D3" s="350"/>
      <c r="E3" s="350"/>
      <c r="F3" s="350"/>
    </row>
    <row r="5" spans="1:6" ht="15.75">
      <c r="A5" s="351" t="s">
        <v>537</v>
      </c>
      <c r="B5" s="351"/>
      <c r="C5" s="351"/>
      <c r="D5" s="351"/>
      <c r="E5" s="351"/>
      <c r="F5" s="351"/>
    </row>
    <row r="6" ht="13.5" thickBot="1">
      <c r="F6" s="3" t="s">
        <v>674</v>
      </c>
    </row>
    <row r="7" spans="1:6" ht="13.5" thickBot="1">
      <c r="A7" s="341" t="s">
        <v>608</v>
      </c>
      <c r="B7" s="343" t="s">
        <v>533</v>
      </c>
      <c r="C7" s="345" t="s">
        <v>87</v>
      </c>
      <c r="D7" s="347" t="s">
        <v>534</v>
      </c>
      <c r="E7" s="348"/>
      <c r="F7" s="338" t="s">
        <v>535</v>
      </c>
    </row>
    <row r="8" spans="1:6" ht="39" thickBot="1">
      <c r="A8" s="342"/>
      <c r="B8" s="344"/>
      <c r="C8" s="346"/>
      <c r="D8" s="109" t="s">
        <v>535</v>
      </c>
      <c r="E8" s="110" t="s">
        <v>536</v>
      </c>
      <c r="F8" s="339"/>
    </row>
    <row r="9" spans="1:6" ht="12.75">
      <c r="A9" s="67">
        <v>1</v>
      </c>
      <c r="B9" s="115">
        <v>2</v>
      </c>
      <c r="C9" s="116">
        <v>3</v>
      </c>
      <c r="D9" s="116">
        <v>4</v>
      </c>
      <c r="E9" s="116">
        <v>5</v>
      </c>
      <c r="F9" s="117" t="s">
        <v>157</v>
      </c>
    </row>
    <row r="10" spans="1:6" s="66" customFormat="1" ht="15.75">
      <c r="A10" s="24">
        <v>10000000</v>
      </c>
      <c r="B10" s="70" t="s">
        <v>470</v>
      </c>
      <c r="C10" s="132">
        <v>1944392.3647</v>
      </c>
      <c r="D10" s="132">
        <v>66983.2</v>
      </c>
      <c r="E10" s="132" t="s">
        <v>158</v>
      </c>
      <c r="F10" s="133">
        <v>2011375.5647</v>
      </c>
    </row>
    <row r="11" spans="1:6" ht="15.75">
      <c r="A11" s="25">
        <v>11000000</v>
      </c>
      <c r="B11" s="69" t="s">
        <v>480</v>
      </c>
      <c r="C11" s="134">
        <v>1703204.4647000001</v>
      </c>
      <c r="D11" s="134" t="s">
        <v>158</v>
      </c>
      <c r="E11" s="134" t="s">
        <v>158</v>
      </c>
      <c r="F11" s="135">
        <v>1703204.4647000001</v>
      </c>
    </row>
    <row r="12" spans="1:6" ht="15.75">
      <c r="A12" s="25">
        <v>11010000</v>
      </c>
      <c r="B12" s="69" t="s">
        <v>492</v>
      </c>
      <c r="C12" s="136">
        <v>1679307.4647000001</v>
      </c>
      <c r="D12" s="134" t="s">
        <v>158</v>
      </c>
      <c r="E12" s="134" t="s">
        <v>158</v>
      </c>
      <c r="F12" s="135">
        <v>1679307.4647000001</v>
      </c>
    </row>
    <row r="13" spans="1:6" ht="15.75">
      <c r="A13" s="25">
        <v>11020000</v>
      </c>
      <c r="B13" s="69" t="s">
        <v>481</v>
      </c>
      <c r="C13" s="134">
        <v>23897</v>
      </c>
      <c r="D13" s="134" t="s">
        <v>158</v>
      </c>
      <c r="E13" s="134" t="s">
        <v>158</v>
      </c>
      <c r="F13" s="135">
        <v>23897</v>
      </c>
    </row>
    <row r="14" spans="1:6" ht="15.75">
      <c r="A14" s="25">
        <v>11020200</v>
      </c>
      <c r="B14" s="69" t="s">
        <v>319</v>
      </c>
      <c r="C14" s="134">
        <v>23897</v>
      </c>
      <c r="D14" s="134" t="s">
        <v>158</v>
      </c>
      <c r="E14" s="134" t="s">
        <v>158</v>
      </c>
      <c r="F14" s="135">
        <v>23897</v>
      </c>
    </row>
    <row r="15" spans="1:6" ht="15.75">
      <c r="A15" s="25">
        <v>12000000</v>
      </c>
      <c r="B15" s="69" t="s">
        <v>482</v>
      </c>
      <c r="C15" s="134" t="s">
        <v>158</v>
      </c>
      <c r="D15" s="134">
        <v>4615.7</v>
      </c>
      <c r="E15" s="134" t="s">
        <v>158</v>
      </c>
      <c r="F15" s="135">
        <v>4615.7</v>
      </c>
    </row>
    <row r="16" spans="1:6" ht="15.75">
      <c r="A16" s="25">
        <v>12020000</v>
      </c>
      <c r="B16" s="69" t="s">
        <v>483</v>
      </c>
      <c r="C16" s="134" t="s">
        <v>158</v>
      </c>
      <c r="D16" s="134">
        <v>3569.7</v>
      </c>
      <c r="E16" s="134" t="s">
        <v>158</v>
      </c>
      <c r="F16" s="135">
        <v>3569.7</v>
      </c>
    </row>
    <row r="17" spans="1:6" ht="15.75">
      <c r="A17" s="25" t="s">
        <v>320</v>
      </c>
      <c r="B17" s="69" t="s">
        <v>491</v>
      </c>
      <c r="C17" s="136" t="s">
        <v>158</v>
      </c>
      <c r="D17" s="134">
        <v>1046</v>
      </c>
      <c r="E17" s="134" t="s">
        <v>158</v>
      </c>
      <c r="F17" s="135">
        <v>1046</v>
      </c>
    </row>
    <row r="18" spans="1:6" ht="15.75">
      <c r="A18" s="25">
        <v>13000000</v>
      </c>
      <c r="B18" s="69" t="s">
        <v>445</v>
      </c>
      <c r="C18" s="136">
        <v>241187.9</v>
      </c>
      <c r="D18" s="134" t="s">
        <v>158</v>
      </c>
      <c r="E18" s="134" t="s">
        <v>158</v>
      </c>
      <c r="F18" s="135">
        <v>241187.9</v>
      </c>
    </row>
    <row r="19" spans="1:6" ht="15.75">
      <c r="A19" s="25" t="s">
        <v>159</v>
      </c>
      <c r="B19" s="69" t="s">
        <v>563</v>
      </c>
      <c r="C19" s="136">
        <v>88587.1</v>
      </c>
      <c r="D19" s="134" t="s">
        <v>158</v>
      </c>
      <c r="E19" s="134" t="s">
        <v>158</v>
      </c>
      <c r="F19" s="135">
        <v>88587.1</v>
      </c>
    </row>
    <row r="20" spans="1:6" ht="26.25">
      <c r="A20" s="25" t="s">
        <v>446</v>
      </c>
      <c r="B20" s="69" t="s">
        <v>737</v>
      </c>
      <c r="C20" s="134">
        <v>73309.5</v>
      </c>
      <c r="D20" s="134" t="s">
        <v>158</v>
      </c>
      <c r="E20" s="134" t="s">
        <v>158</v>
      </c>
      <c r="F20" s="135">
        <v>73309.5</v>
      </c>
    </row>
    <row r="21" spans="1:6" ht="15.75">
      <c r="A21" s="25" t="s">
        <v>447</v>
      </c>
      <c r="B21" s="69" t="s">
        <v>559</v>
      </c>
      <c r="C21" s="134">
        <v>182.6</v>
      </c>
      <c r="D21" s="134" t="s">
        <v>158</v>
      </c>
      <c r="E21" s="134" t="s">
        <v>158</v>
      </c>
      <c r="F21" s="135">
        <v>182.6</v>
      </c>
    </row>
    <row r="22" spans="1:6" ht="26.25">
      <c r="A22" s="25" t="s">
        <v>560</v>
      </c>
      <c r="B22" s="69" t="s">
        <v>358</v>
      </c>
      <c r="C22" s="134">
        <v>15089.6</v>
      </c>
      <c r="D22" s="134" t="s">
        <v>158</v>
      </c>
      <c r="E22" s="134" t="s">
        <v>158</v>
      </c>
      <c r="F22" s="135">
        <v>15089.6</v>
      </c>
    </row>
    <row r="23" spans="1:6" ht="26.25">
      <c r="A23" s="25" t="s">
        <v>359</v>
      </c>
      <c r="B23" s="69" t="s">
        <v>553</v>
      </c>
      <c r="C23" s="134">
        <v>5.4</v>
      </c>
      <c r="D23" s="134" t="s">
        <v>158</v>
      </c>
      <c r="E23" s="134" t="s">
        <v>158</v>
      </c>
      <c r="F23" s="135">
        <v>5.4</v>
      </c>
    </row>
    <row r="24" spans="1:6" ht="18.75">
      <c r="A24" s="25" t="s">
        <v>160</v>
      </c>
      <c r="B24" s="69" t="s">
        <v>554</v>
      </c>
      <c r="C24" s="136">
        <v>152550.8</v>
      </c>
      <c r="D24" s="134" t="s">
        <v>158</v>
      </c>
      <c r="E24" s="134" t="s">
        <v>158</v>
      </c>
      <c r="F24" s="135">
        <v>152550.8</v>
      </c>
    </row>
    <row r="25" spans="1:6" ht="26.25">
      <c r="A25" s="25" t="s">
        <v>555</v>
      </c>
      <c r="B25" s="69" t="s">
        <v>431</v>
      </c>
      <c r="C25" s="134">
        <v>152550.8</v>
      </c>
      <c r="D25" s="134" t="s">
        <v>158</v>
      </c>
      <c r="E25" s="134" t="s">
        <v>158</v>
      </c>
      <c r="F25" s="135">
        <v>152550.8</v>
      </c>
    </row>
    <row r="26" spans="1:6" ht="15.75">
      <c r="A26" s="25" t="s">
        <v>161</v>
      </c>
      <c r="B26" s="69" t="s">
        <v>234</v>
      </c>
      <c r="C26" s="134">
        <v>50</v>
      </c>
      <c r="D26" s="134" t="s">
        <v>158</v>
      </c>
      <c r="E26" s="134" t="s">
        <v>158</v>
      </c>
      <c r="F26" s="135">
        <v>50</v>
      </c>
    </row>
    <row r="27" spans="1:6" ht="18.75">
      <c r="A27" s="24" t="s">
        <v>556</v>
      </c>
      <c r="B27" s="70" t="s">
        <v>344</v>
      </c>
      <c r="C27" s="134" t="s">
        <v>158</v>
      </c>
      <c r="D27" s="134">
        <v>62367.5</v>
      </c>
      <c r="E27" s="134" t="s">
        <v>158</v>
      </c>
      <c r="F27" s="135">
        <v>62367.5</v>
      </c>
    </row>
    <row r="28" spans="1:6" ht="15.75">
      <c r="A28" s="25" t="s">
        <v>345</v>
      </c>
      <c r="B28" s="69" t="s">
        <v>281</v>
      </c>
      <c r="C28" s="134" t="s">
        <v>158</v>
      </c>
      <c r="D28" s="136">
        <v>43210.5</v>
      </c>
      <c r="E28" s="134" t="s">
        <v>158</v>
      </c>
      <c r="F28" s="135">
        <v>43210.5</v>
      </c>
    </row>
    <row r="29" spans="1:6" ht="15.75">
      <c r="A29" s="25" t="s">
        <v>346</v>
      </c>
      <c r="B29" s="69" t="s">
        <v>128</v>
      </c>
      <c r="C29" s="134" t="s">
        <v>158</v>
      </c>
      <c r="D29" s="134">
        <v>19157</v>
      </c>
      <c r="E29" s="136"/>
      <c r="F29" s="135">
        <v>19157</v>
      </c>
    </row>
    <row r="30" spans="1:6" ht="18.75">
      <c r="A30" s="24" t="s">
        <v>562</v>
      </c>
      <c r="B30" s="70" t="s">
        <v>347</v>
      </c>
      <c r="C30" s="134">
        <v>89431.1</v>
      </c>
      <c r="D30" s="134">
        <v>124802.784</v>
      </c>
      <c r="E30" s="134" t="s">
        <v>158</v>
      </c>
      <c r="F30" s="135">
        <v>214233.88400000002</v>
      </c>
    </row>
    <row r="31" spans="1:6" ht="26.25">
      <c r="A31" s="25">
        <v>21110000</v>
      </c>
      <c r="B31" s="69" t="s">
        <v>264</v>
      </c>
      <c r="C31" s="134" t="s">
        <v>158</v>
      </c>
      <c r="D31" s="134">
        <v>1988.8</v>
      </c>
      <c r="E31" s="134" t="s">
        <v>158</v>
      </c>
      <c r="F31" s="135">
        <v>1988.8</v>
      </c>
    </row>
    <row r="32" spans="1:6" ht="26.25">
      <c r="A32" s="24" t="s">
        <v>348</v>
      </c>
      <c r="B32" s="70" t="s">
        <v>374</v>
      </c>
      <c r="C32" s="134">
        <v>88331.1</v>
      </c>
      <c r="D32" s="134" t="s">
        <v>158</v>
      </c>
      <c r="E32" s="134" t="s">
        <v>158</v>
      </c>
      <c r="F32" s="135">
        <v>88331.1</v>
      </c>
    </row>
    <row r="33" spans="1:6" ht="18.75">
      <c r="A33" s="25" t="s">
        <v>432</v>
      </c>
      <c r="B33" s="69" t="s">
        <v>375</v>
      </c>
      <c r="C33" s="136">
        <v>81959.1</v>
      </c>
      <c r="D33" s="134"/>
      <c r="E33" s="134"/>
      <c r="F33" s="135">
        <v>81959.1</v>
      </c>
    </row>
    <row r="34" spans="1:6" ht="39">
      <c r="A34" s="25" t="s">
        <v>433</v>
      </c>
      <c r="B34" s="69" t="s">
        <v>36</v>
      </c>
      <c r="C34" s="136">
        <v>12</v>
      </c>
      <c r="D34" s="134" t="s">
        <v>158</v>
      </c>
      <c r="E34" s="134" t="s">
        <v>158</v>
      </c>
      <c r="F34" s="135">
        <v>12</v>
      </c>
    </row>
    <row r="35" spans="1:6" ht="26.25">
      <c r="A35" s="25" t="s">
        <v>37</v>
      </c>
      <c r="B35" s="69" t="s">
        <v>500</v>
      </c>
      <c r="C35" s="134">
        <v>9</v>
      </c>
      <c r="D35" s="134" t="s">
        <v>158</v>
      </c>
      <c r="E35" s="134" t="s">
        <v>158</v>
      </c>
      <c r="F35" s="135">
        <v>9</v>
      </c>
    </row>
    <row r="36" spans="1:6" ht="26.25">
      <c r="A36" s="25" t="s">
        <v>501</v>
      </c>
      <c r="B36" s="69" t="s">
        <v>502</v>
      </c>
      <c r="C36" s="134">
        <v>2</v>
      </c>
      <c r="D36" s="134" t="s">
        <v>158</v>
      </c>
      <c r="E36" s="134" t="s">
        <v>158</v>
      </c>
      <c r="F36" s="135">
        <v>2</v>
      </c>
    </row>
    <row r="37" spans="1:6" ht="26.25">
      <c r="A37" s="25" t="s">
        <v>503</v>
      </c>
      <c r="B37" s="69" t="s">
        <v>504</v>
      </c>
      <c r="C37" s="134">
        <v>13</v>
      </c>
      <c r="D37" s="134" t="s">
        <v>158</v>
      </c>
      <c r="E37" s="134" t="s">
        <v>158</v>
      </c>
      <c r="F37" s="135">
        <v>13</v>
      </c>
    </row>
    <row r="38" spans="1:6" ht="26.25">
      <c r="A38" s="25" t="s">
        <v>505</v>
      </c>
      <c r="B38" s="69" t="s">
        <v>506</v>
      </c>
      <c r="C38" s="136">
        <v>167.1</v>
      </c>
      <c r="D38" s="134" t="s">
        <v>158</v>
      </c>
      <c r="E38" s="134" t="s">
        <v>158</v>
      </c>
      <c r="F38" s="135">
        <v>167.1</v>
      </c>
    </row>
    <row r="39" spans="1:6" ht="26.25">
      <c r="A39" s="25" t="s">
        <v>507</v>
      </c>
      <c r="B39" s="69" t="s">
        <v>508</v>
      </c>
      <c r="C39" s="136">
        <v>15662</v>
      </c>
      <c r="D39" s="134" t="s">
        <v>158</v>
      </c>
      <c r="E39" s="134" t="s">
        <v>158</v>
      </c>
      <c r="F39" s="135">
        <v>15662</v>
      </c>
    </row>
    <row r="40" spans="1:6" ht="26.25">
      <c r="A40" s="25" t="s">
        <v>509</v>
      </c>
      <c r="B40" s="69" t="s">
        <v>510</v>
      </c>
      <c r="C40" s="136">
        <v>58000</v>
      </c>
      <c r="D40" s="134" t="s">
        <v>158</v>
      </c>
      <c r="E40" s="134" t="s">
        <v>158</v>
      </c>
      <c r="F40" s="135">
        <v>58000</v>
      </c>
    </row>
    <row r="41" spans="1:6" ht="26.25">
      <c r="A41" s="25" t="s">
        <v>511</v>
      </c>
      <c r="B41" s="69" t="s">
        <v>512</v>
      </c>
      <c r="C41" s="136">
        <v>8094</v>
      </c>
      <c r="D41" s="134" t="s">
        <v>158</v>
      </c>
      <c r="E41" s="134" t="s">
        <v>158</v>
      </c>
      <c r="F41" s="135">
        <v>8094</v>
      </c>
    </row>
    <row r="42" spans="1:6" ht="26.25">
      <c r="A42" s="25" t="s">
        <v>493</v>
      </c>
      <c r="B42" s="69" t="s">
        <v>561</v>
      </c>
      <c r="C42" s="136">
        <v>6100</v>
      </c>
      <c r="D42" s="134" t="s">
        <v>158</v>
      </c>
      <c r="E42" s="134" t="s">
        <v>158</v>
      </c>
      <c r="F42" s="135">
        <v>6100</v>
      </c>
    </row>
    <row r="43" spans="1:6" ht="26.25">
      <c r="A43" s="25" t="s">
        <v>162</v>
      </c>
      <c r="B43" s="71" t="s">
        <v>141</v>
      </c>
      <c r="C43" s="134">
        <v>272</v>
      </c>
      <c r="D43" s="134" t="s">
        <v>158</v>
      </c>
      <c r="E43" s="134" t="s">
        <v>158</v>
      </c>
      <c r="F43" s="135">
        <v>272</v>
      </c>
    </row>
    <row r="44" spans="1:6" ht="15.75">
      <c r="A44" s="24">
        <v>24000000</v>
      </c>
      <c r="B44" s="70" t="s">
        <v>124</v>
      </c>
      <c r="C44" s="136">
        <v>1100</v>
      </c>
      <c r="D44" s="134">
        <v>359.18399999999997</v>
      </c>
      <c r="E44" s="134" t="s">
        <v>158</v>
      </c>
      <c r="F44" s="135">
        <v>1459.184</v>
      </c>
    </row>
    <row r="45" spans="1:6" ht="15.75">
      <c r="A45" s="25">
        <v>24060300</v>
      </c>
      <c r="B45" s="69" t="s">
        <v>125</v>
      </c>
      <c r="C45" s="134">
        <v>1100</v>
      </c>
      <c r="D45" s="134" t="s">
        <v>158</v>
      </c>
      <c r="E45" s="134" t="s">
        <v>158</v>
      </c>
      <c r="F45" s="135">
        <v>1100</v>
      </c>
    </row>
    <row r="46" spans="1:6" ht="15.75">
      <c r="A46" s="25" t="s">
        <v>19</v>
      </c>
      <c r="B46" s="69" t="s">
        <v>755</v>
      </c>
      <c r="C46" s="134" t="s">
        <v>158</v>
      </c>
      <c r="D46" s="134">
        <v>10.284</v>
      </c>
      <c r="E46" s="134" t="s">
        <v>158</v>
      </c>
      <c r="F46" s="135">
        <v>10.284</v>
      </c>
    </row>
    <row r="47" spans="1:6" ht="26.25">
      <c r="A47" s="25" t="s">
        <v>163</v>
      </c>
      <c r="B47" s="69" t="s">
        <v>126</v>
      </c>
      <c r="C47" s="134" t="s">
        <v>158</v>
      </c>
      <c r="D47" s="134">
        <v>348.9</v>
      </c>
      <c r="E47" s="134" t="s">
        <v>164</v>
      </c>
      <c r="F47" s="135">
        <v>348.9</v>
      </c>
    </row>
    <row r="48" spans="1:6" ht="15.75">
      <c r="A48" s="24">
        <v>25000000</v>
      </c>
      <c r="B48" s="70" t="s">
        <v>127</v>
      </c>
      <c r="C48" s="134" t="s">
        <v>158</v>
      </c>
      <c r="D48" s="134">
        <v>122454.8</v>
      </c>
      <c r="E48" s="134" t="s">
        <v>158</v>
      </c>
      <c r="F48" s="135">
        <v>122454.8</v>
      </c>
    </row>
    <row r="49" spans="1:6" ht="15.75">
      <c r="A49" s="349" t="s">
        <v>282</v>
      </c>
      <c r="B49" s="340"/>
      <c r="C49" s="137">
        <v>2033823.4647000001</v>
      </c>
      <c r="D49" s="137">
        <v>191785.984</v>
      </c>
      <c r="E49" s="132">
        <v>0</v>
      </c>
      <c r="F49" s="133">
        <v>2225609.4487</v>
      </c>
    </row>
    <row r="50" spans="1:6" ht="15.75">
      <c r="A50" s="24">
        <v>40000000</v>
      </c>
      <c r="B50" s="70" t="s">
        <v>488</v>
      </c>
      <c r="C50" s="132">
        <v>4548516.294000001</v>
      </c>
      <c r="D50" s="132">
        <v>741086.3</v>
      </c>
      <c r="E50" s="132">
        <v>0</v>
      </c>
      <c r="F50" s="133">
        <v>5289602.5940000005</v>
      </c>
    </row>
    <row r="51" spans="1:6" ht="15.75">
      <c r="A51" s="25" t="s">
        <v>165</v>
      </c>
      <c r="B51" s="69" t="s">
        <v>655</v>
      </c>
      <c r="C51" s="134">
        <v>658385.3</v>
      </c>
      <c r="D51" s="134" t="s">
        <v>158</v>
      </c>
      <c r="E51" s="134" t="s">
        <v>158</v>
      </c>
      <c r="F51" s="135">
        <v>658385.3</v>
      </c>
    </row>
    <row r="52" spans="1:6" ht="26.25">
      <c r="A52" s="25" t="s">
        <v>166</v>
      </c>
      <c r="B52" s="69" t="s">
        <v>489</v>
      </c>
      <c r="C52" s="134">
        <v>61927.5</v>
      </c>
      <c r="D52" s="134" t="s">
        <v>158</v>
      </c>
      <c r="E52" s="134" t="s">
        <v>158</v>
      </c>
      <c r="F52" s="135">
        <v>61927.5</v>
      </c>
    </row>
    <row r="53" spans="1:6" ht="26.25">
      <c r="A53" s="25" t="s">
        <v>520</v>
      </c>
      <c r="B53" s="69" t="s">
        <v>58</v>
      </c>
      <c r="C53" s="134">
        <v>9725.4</v>
      </c>
      <c r="D53" s="134" t="s">
        <v>158</v>
      </c>
      <c r="E53" s="134" t="s">
        <v>158</v>
      </c>
      <c r="F53" s="135">
        <v>9725.4</v>
      </c>
    </row>
    <row r="54" spans="1:6" ht="77.25">
      <c r="A54" s="25" t="s">
        <v>428</v>
      </c>
      <c r="B54" s="69" t="s">
        <v>427</v>
      </c>
      <c r="C54" s="134">
        <v>34146.3</v>
      </c>
      <c r="D54" s="134" t="s">
        <v>158</v>
      </c>
      <c r="E54" s="134" t="s">
        <v>158</v>
      </c>
      <c r="F54" s="135">
        <v>34146.3</v>
      </c>
    </row>
    <row r="55" spans="1:6" ht="39">
      <c r="A55" s="25" t="s">
        <v>429</v>
      </c>
      <c r="B55" s="69" t="s">
        <v>733</v>
      </c>
      <c r="C55" s="134">
        <v>11670.5</v>
      </c>
      <c r="D55" s="134"/>
      <c r="E55" s="134"/>
      <c r="F55" s="135">
        <v>11670.5</v>
      </c>
    </row>
    <row r="56" spans="1:6" ht="15.75">
      <c r="A56" s="24">
        <v>41030000</v>
      </c>
      <c r="B56" s="70" t="s">
        <v>490</v>
      </c>
      <c r="C56" s="132">
        <v>3772661.294</v>
      </c>
      <c r="D56" s="132">
        <v>741086.3</v>
      </c>
      <c r="E56" s="132">
        <v>0</v>
      </c>
      <c r="F56" s="133">
        <v>4513747.5940000005</v>
      </c>
    </row>
    <row r="57" spans="1:6" ht="38.25">
      <c r="A57" s="25" t="s">
        <v>167</v>
      </c>
      <c r="B57" s="27" t="s">
        <v>687</v>
      </c>
      <c r="C57" s="134">
        <v>2201622.7</v>
      </c>
      <c r="D57" s="134"/>
      <c r="E57" s="134"/>
      <c r="F57" s="135">
        <v>2201622.7</v>
      </c>
    </row>
    <row r="58" spans="1:6" ht="51">
      <c r="A58" s="25" t="s">
        <v>168</v>
      </c>
      <c r="B58" s="27" t="s">
        <v>353</v>
      </c>
      <c r="C58" s="134">
        <v>815778.9</v>
      </c>
      <c r="D58" s="134"/>
      <c r="E58" s="134"/>
      <c r="F58" s="135">
        <v>815778.9</v>
      </c>
    </row>
    <row r="59" spans="1:6" ht="127.5">
      <c r="A59" s="25" t="s">
        <v>169</v>
      </c>
      <c r="B59" s="26" t="s">
        <v>774</v>
      </c>
      <c r="C59" s="134">
        <v>179074.7</v>
      </c>
      <c r="D59" s="134"/>
      <c r="E59" s="134"/>
      <c r="F59" s="135">
        <v>179074.7</v>
      </c>
    </row>
    <row r="60" spans="1:6" ht="38.25">
      <c r="A60" s="25" t="s">
        <v>170</v>
      </c>
      <c r="B60" s="72" t="s">
        <v>496</v>
      </c>
      <c r="C60" s="134">
        <v>71572.8</v>
      </c>
      <c r="D60" s="134"/>
      <c r="E60" s="134"/>
      <c r="F60" s="135">
        <v>71572.8</v>
      </c>
    </row>
    <row r="61" spans="1:6" ht="51">
      <c r="A61" s="25" t="s">
        <v>91</v>
      </c>
      <c r="B61" s="26" t="s">
        <v>283</v>
      </c>
      <c r="C61" s="134">
        <v>59000</v>
      </c>
      <c r="D61" s="134"/>
      <c r="E61" s="134"/>
      <c r="F61" s="135">
        <v>59000</v>
      </c>
    </row>
    <row r="62" spans="1:6" ht="25.5">
      <c r="A62" s="25" t="s">
        <v>89</v>
      </c>
      <c r="B62" s="26" t="s">
        <v>531</v>
      </c>
      <c r="C62" s="134">
        <v>14588.2</v>
      </c>
      <c r="D62" s="134"/>
      <c r="E62" s="134"/>
      <c r="F62" s="135">
        <v>14588.2</v>
      </c>
    </row>
    <row r="63" spans="1:6" s="304" customFormat="1" ht="26.25">
      <c r="A63" s="25" t="s">
        <v>93</v>
      </c>
      <c r="B63" s="69" t="s">
        <v>94</v>
      </c>
      <c r="C63" s="134">
        <v>119760</v>
      </c>
      <c r="D63" s="134"/>
      <c r="E63" s="134"/>
      <c r="F63" s="135">
        <v>119760</v>
      </c>
    </row>
    <row r="64" spans="1:6" ht="51">
      <c r="A64" s="25" t="s">
        <v>90</v>
      </c>
      <c r="B64" s="26" t="s">
        <v>721</v>
      </c>
      <c r="C64" s="134">
        <v>2714.5</v>
      </c>
      <c r="D64" s="134"/>
      <c r="E64" s="134"/>
      <c r="F64" s="135">
        <v>2714.5</v>
      </c>
    </row>
    <row r="65" spans="1:6" ht="76.5">
      <c r="A65" s="25" t="s">
        <v>171</v>
      </c>
      <c r="B65" s="50" t="s">
        <v>745</v>
      </c>
      <c r="C65" s="134"/>
      <c r="D65" s="134">
        <v>2386.3</v>
      </c>
      <c r="E65" s="134"/>
      <c r="F65" s="135">
        <v>2386.3</v>
      </c>
    </row>
    <row r="66" spans="1:6" ht="38.25">
      <c r="A66" s="25" t="s">
        <v>564</v>
      </c>
      <c r="B66" s="50" t="s">
        <v>471</v>
      </c>
      <c r="C66" s="134"/>
      <c r="D66" s="134">
        <v>213400</v>
      </c>
      <c r="E66" s="134"/>
      <c r="F66" s="135">
        <v>213400</v>
      </c>
    </row>
    <row r="67" spans="1:6" s="303" customFormat="1" ht="25.5">
      <c r="A67" s="25" t="s">
        <v>88</v>
      </c>
      <c r="B67" s="26" t="s">
        <v>296</v>
      </c>
      <c r="C67" s="134">
        <v>181000</v>
      </c>
      <c r="D67" s="134"/>
      <c r="E67" s="134"/>
      <c r="F67" s="135">
        <v>181000</v>
      </c>
    </row>
    <row r="68" spans="1:6" ht="15.75">
      <c r="A68" s="25" t="s">
        <v>514</v>
      </c>
      <c r="B68" s="26" t="s">
        <v>472</v>
      </c>
      <c r="C68" s="134">
        <v>535</v>
      </c>
      <c r="D68" s="134"/>
      <c r="E68" s="134"/>
      <c r="F68" s="135">
        <v>535</v>
      </c>
    </row>
    <row r="69" spans="1:6" ht="25.5">
      <c r="A69" s="25" t="s">
        <v>99</v>
      </c>
      <c r="B69" s="26" t="s">
        <v>100</v>
      </c>
      <c r="C69" s="134">
        <v>6740.794</v>
      </c>
      <c r="D69" s="134"/>
      <c r="E69" s="134"/>
      <c r="F69" s="135">
        <v>6740.794</v>
      </c>
    </row>
    <row r="70" spans="1:6" ht="63.75">
      <c r="A70" s="25" t="s">
        <v>172</v>
      </c>
      <c r="B70" s="26" t="s">
        <v>6</v>
      </c>
      <c r="C70" s="134">
        <v>15613.8</v>
      </c>
      <c r="D70" s="134"/>
      <c r="E70" s="134"/>
      <c r="F70" s="135">
        <v>15613.8</v>
      </c>
    </row>
    <row r="71" spans="1:6" ht="38.25">
      <c r="A71" s="195" t="s">
        <v>173</v>
      </c>
      <c r="B71" s="26" t="s">
        <v>339</v>
      </c>
      <c r="C71" s="134">
        <v>868.1</v>
      </c>
      <c r="D71" s="134"/>
      <c r="E71" s="134"/>
      <c r="F71" s="134">
        <v>868.1</v>
      </c>
    </row>
    <row r="72" spans="1:6" ht="63.75">
      <c r="A72" s="195" t="s">
        <v>280</v>
      </c>
      <c r="B72" s="26" t="s">
        <v>62</v>
      </c>
      <c r="C72" s="134"/>
      <c r="D72" s="134">
        <v>525300</v>
      </c>
      <c r="E72" s="134"/>
      <c r="F72" s="134">
        <v>525300</v>
      </c>
    </row>
    <row r="73" spans="1:6" ht="38.25">
      <c r="A73" s="195" t="s">
        <v>513</v>
      </c>
      <c r="B73" s="26" t="s">
        <v>303</v>
      </c>
      <c r="C73" s="134">
        <v>649</v>
      </c>
      <c r="D73" s="134"/>
      <c r="E73" s="134"/>
      <c r="F73" s="134">
        <v>649</v>
      </c>
    </row>
    <row r="74" spans="1:6" s="297" customFormat="1" ht="25.5">
      <c r="A74" s="195" t="s">
        <v>284</v>
      </c>
      <c r="B74" s="26" t="s">
        <v>9</v>
      </c>
      <c r="C74" s="134">
        <v>103142.8</v>
      </c>
      <c r="D74" s="134"/>
      <c r="E74" s="134"/>
      <c r="F74" s="134">
        <v>103142.8</v>
      </c>
    </row>
    <row r="75" spans="1:6" s="66" customFormat="1" ht="15.75">
      <c r="A75" s="340" t="s">
        <v>532</v>
      </c>
      <c r="B75" s="340"/>
      <c r="C75" s="132">
        <v>6582339.758700001</v>
      </c>
      <c r="D75" s="132">
        <v>932872.284</v>
      </c>
      <c r="E75" s="132">
        <v>0</v>
      </c>
      <c r="F75" s="132">
        <v>7515212.0427</v>
      </c>
    </row>
    <row r="76" spans="2:6" ht="12">
      <c r="B76" s="75"/>
      <c r="C76" s="74"/>
      <c r="D76" s="74"/>
      <c r="E76" s="74"/>
      <c r="F76" s="74"/>
    </row>
    <row r="77" spans="2:6" ht="12">
      <c r="B77" s="76"/>
      <c r="C77" s="73"/>
      <c r="D77" s="74"/>
      <c r="E77" s="74"/>
      <c r="F77" s="73"/>
    </row>
    <row r="78" spans="2:6" ht="12">
      <c r="B78" s="75"/>
      <c r="C78" s="74"/>
      <c r="D78" s="74"/>
      <c r="E78" s="74"/>
      <c r="F78" s="74"/>
    </row>
    <row r="79" spans="2:6" ht="12">
      <c r="B79" s="75"/>
      <c r="C79" s="73"/>
      <c r="D79" s="74"/>
      <c r="E79" s="74"/>
      <c r="F79" s="74"/>
    </row>
    <row r="80" spans="2:6" ht="12">
      <c r="B80" s="75"/>
      <c r="C80" s="74"/>
      <c r="D80" s="74"/>
      <c r="E80" s="74"/>
      <c r="F80" s="74"/>
    </row>
    <row r="81" spans="2:6" ht="12">
      <c r="B81" s="75"/>
      <c r="C81" s="74"/>
      <c r="D81" s="74"/>
      <c r="E81" s="74"/>
      <c r="F81" s="74"/>
    </row>
    <row r="82" spans="2:6" ht="12">
      <c r="B82" s="75"/>
      <c r="C82" s="74"/>
      <c r="D82" s="74"/>
      <c r="E82" s="74"/>
      <c r="F82" s="74"/>
    </row>
    <row r="83" spans="2:6" ht="12">
      <c r="B83" s="75"/>
      <c r="C83" s="74"/>
      <c r="D83" s="74"/>
      <c r="E83" s="74"/>
      <c r="F83" s="74"/>
    </row>
    <row r="84" spans="2:6" ht="12">
      <c r="B84" s="75"/>
      <c r="C84" s="74"/>
      <c r="D84" s="74"/>
      <c r="E84" s="74"/>
      <c r="F84" s="74"/>
    </row>
    <row r="85" ht="12">
      <c r="D85" s="68"/>
    </row>
  </sheetData>
  <mergeCells count="11">
    <mergeCell ref="D1:F1"/>
    <mergeCell ref="D2:F2"/>
    <mergeCell ref="D3:F3"/>
    <mergeCell ref="A5:F5"/>
    <mergeCell ref="F7:F8"/>
    <mergeCell ref="A75:B75"/>
    <mergeCell ref="A7:A8"/>
    <mergeCell ref="B7:B8"/>
    <mergeCell ref="C7:C8"/>
    <mergeCell ref="D7:E7"/>
    <mergeCell ref="A49:B49"/>
  </mergeCells>
  <printOptions/>
  <pageMargins left="1.1811023622047245" right="0.3937007874015748" top="0.63" bottom="0.7874015748031497" header="0.2362204724409449" footer="0.11811023622047245"/>
  <pageSetup firstPageNumber="3" useFirstPageNumber="1" fitToHeight="2" fitToWidth="1" horizontalDpi="600" verticalDpi="600" orientation="portrait" paperSize="9" scale="64" r:id="rId1"/>
  <headerFooter alignWithMargins="0">
    <oddHeader>&amp;C&amp;P</oddHeader>
  </headerFooter>
  <rowBreaks count="1" manualBreakCount="1">
    <brk id="55" max="5" man="1"/>
  </rowBreaks>
</worksheet>
</file>

<file path=xl/worksheets/sheet2.xml><?xml version="1.0" encoding="utf-8"?>
<worksheet xmlns="http://schemas.openxmlformats.org/spreadsheetml/2006/main" xmlns:r="http://schemas.openxmlformats.org/officeDocument/2006/relationships">
  <sheetPr>
    <pageSetUpPr fitToPage="1"/>
  </sheetPr>
  <dimension ref="A1:AE426"/>
  <sheetViews>
    <sheetView view="pageBreakPreview" zoomScale="85" zoomScaleNormal="95" zoomScaleSheetLayoutView="85" workbookViewId="0" topLeftCell="A1">
      <pane xSplit="2" ySplit="12" topLeftCell="C34" activePane="bottomRight" state="frozen"/>
      <selection pane="topLeft" activeCell="S53" sqref="S53"/>
      <selection pane="topRight" activeCell="S53" sqref="S53"/>
      <selection pane="bottomLeft" activeCell="S53" sqref="S53"/>
      <selection pane="bottomRight" activeCell="B41" sqref="B41"/>
    </sheetView>
  </sheetViews>
  <sheetFormatPr defaultColWidth="9.00390625" defaultRowHeight="12.75"/>
  <cols>
    <col min="1" max="1" width="8.75390625" style="123" customWidth="1"/>
    <col min="2" max="2" width="67.75390625" style="2" customWidth="1"/>
    <col min="3" max="3" width="15.125" style="3" customWidth="1"/>
    <col min="4" max="4" width="14.00390625" style="3" customWidth="1"/>
    <col min="5" max="5" width="13.125" style="3" customWidth="1"/>
    <col min="6" max="6" width="15.875" style="3" customWidth="1"/>
    <col min="7" max="7" width="12.875" style="3" customWidth="1"/>
    <col min="8" max="8" width="13.25390625" style="3" customWidth="1"/>
    <col min="9" max="9" width="14.25390625" style="3" customWidth="1"/>
    <col min="10" max="16384" width="8.875" style="3" customWidth="1"/>
  </cols>
  <sheetData>
    <row r="1" spans="7:9" ht="18.75">
      <c r="G1" s="326" t="s">
        <v>718</v>
      </c>
      <c r="H1" s="326"/>
      <c r="I1" s="326"/>
    </row>
    <row r="2" spans="7:9" ht="18.75">
      <c r="G2" s="326" t="s">
        <v>497</v>
      </c>
      <c r="H2" s="326"/>
      <c r="I2" s="326"/>
    </row>
    <row r="3" spans="7:9" ht="18.75">
      <c r="G3" s="326"/>
      <c r="H3" s="326"/>
      <c r="I3" s="326"/>
    </row>
    <row r="5" spans="2:7" ht="13.5" customHeight="1">
      <c r="B5" s="1"/>
      <c r="C5" s="6"/>
      <c r="D5" s="6"/>
      <c r="E5" s="6"/>
      <c r="F5" s="6"/>
      <c r="G5" s="6"/>
    </row>
    <row r="6" spans="1:9" ht="16.5">
      <c r="A6" s="352" t="s">
        <v>486</v>
      </c>
      <c r="B6" s="352"/>
      <c r="C6" s="352"/>
      <c r="D6" s="352"/>
      <c r="E6" s="352"/>
      <c r="F6" s="352"/>
      <c r="G6" s="352"/>
      <c r="H6" s="352"/>
      <c r="I6" s="352"/>
    </row>
    <row r="7" spans="1:9" ht="15" customHeight="1">
      <c r="A7" s="352" t="s">
        <v>759</v>
      </c>
      <c r="B7" s="352"/>
      <c r="C7" s="352"/>
      <c r="D7" s="352"/>
      <c r="E7" s="352"/>
      <c r="F7" s="352"/>
      <c r="G7" s="352"/>
      <c r="H7" s="352"/>
      <c r="I7" s="352"/>
    </row>
    <row r="8" spans="6:9" ht="15.75" thickBot="1">
      <c r="F8" s="7"/>
      <c r="H8" s="8"/>
      <c r="I8" s="3" t="s">
        <v>674</v>
      </c>
    </row>
    <row r="9" spans="1:9" s="11" customFormat="1" ht="25.5" customHeight="1" thickBot="1">
      <c r="A9" s="329" t="s">
        <v>760</v>
      </c>
      <c r="B9" s="332" t="s">
        <v>761</v>
      </c>
      <c r="C9" s="353" t="s">
        <v>104</v>
      </c>
      <c r="D9" s="324"/>
      <c r="E9" s="324"/>
      <c r="F9" s="325"/>
      <c r="G9" s="335" t="s">
        <v>762</v>
      </c>
      <c r="H9" s="336"/>
      <c r="I9" s="332" t="s">
        <v>673</v>
      </c>
    </row>
    <row r="10" spans="1:9" s="11" customFormat="1" ht="17.25" customHeight="1" thickBot="1">
      <c r="A10" s="330"/>
      <c r="B10" s="333"/>
      <c r="C10" s="337" t="s">
        <v>763</v>
      </c>
      <c r="D10" s="318" t="s">
        <v>237</v>
      </c>
      <c r="E10" s="318"/>
      <c r="F10" s="318"/>
      <c r="G10" s="337" t="s">
        <v>763</v>
      </c>
      <c r="H10" s="113" t="s">
        <v>237</v>
      </c>
      <c r="I10" s="333"/>
    </row>
    <row r="11" spans="1:9" s="11" customFormat="1" ht="51.75" thickBot="1">
      <c r="A11" s="331"/>
      <c r="B11" s="334"/>
      <c r="C11" s="317"/>
      <c r="D11" s="106" t="s">
        <v>669</v>
      </c>
      <c r="E11" s="113" t="s">
        <v>670</v>
      </c>
      <c r="F11" s="113" t="s">
        <v>671</v>
      </c>
      <c r="G11" s="317"/>
      <c r="H11" s="113" t="s">
        <v>672</v>
      </c>
      <c r="I11" s="334"/>
    </row>
    <row r="12" spans="1:9" ht="14.25" customHeight="1">
      <c r="A12" s="124">
        <v>1</v>
      </c>
      <c r="B12" s="111">
        <v>2</v>
      </c>
      <c r="C12" s="114">
        <v>3</v>
      </c>
      <c r="D12" s="114">
        <v>4</v>
      </c>
      <c r="E12" s="114">
        <v>5</v>
      </c>
      <c r="F12" s="114">
        <v>6</v>
      </c>
      <c r="G12" s="114">
        <v>7</v>
      </c>
      <c r="H12" s="114">
        <v>8</v>
      </c>
      <c r="I12" s="112">
        <v>9</v>
      </c>
    </row>
    <row r="13" spans="1:9" s="9" customFormat="1" ht="15.75">
      <c r="A13" s="125" t="s">
        <v>581</v>
      </c>
      <c r="B13" s="85" t="s">
        <v>436</v>
      </c>
      <c r="C13" s="138">
        <v>17201.701</v>
      </c>
      <c r="D13" s="138">
        <v>5148</v>
      </c>
      <c r="E13" s="138">
        <v>4488</v>
      </c>
      <c r="F13" s="138">
        <v>7565.701</v>
      </c>
      <c r="G13" s="139">
        <v>6900</v>
      </c>
      <c r="H13" s="138">
        <v>6750</v>
      </c>
      <c r="I13" s="140">
        <v>24101.701</v>
      </c>
    </row>
    <row r="14" spans="1:9" ht="15.75">
      <c r="A14" s="126" t="s">
        <v>582</v>
      </c>
      <c r="B14" s="48" t="s">
        <v>610</v>
      </c>
      <c r="C14" s="141">
        <v>17201.701</v>
      </c>
      <c r="D14" s="141">
        <v>5148</v>
      </c>
      <c r="E14" s="141">
        <v>4488</v>
      </c>
      <c r="F14" s="141">
        <v>7565.701</v>
      </c>
      <c r="G14" s="142">
        <v>6900</v>
      </c>
      <c r="H14" s="141">
        <v>6750</v>
      </c>
      <c r="I14" s="143">
        <v>24101.701</v>
      </c>
    </row>
    <row r="15" spans="1:9" s="11" customFormat="1" ht="15.75">
      <c r="A15" s="125" t="s">
        <v>583</v>
      </c>
      <c r="B15" s="51" t="s">
        <v>611</v>
      </c>
      <c r="C15" s="144">
        <v>995190.556</v>
      </c>
      <c r="D15" s="144">
        <v>400404.4</v>
      </c>
      <c r="E15" s="186">
        <v>115061.894</v>
      </c>
      <c r="F15" s="144">
        <v>479724.262</v>
      </c>
      <c r="G15" s="139">
        <v>72847.29500000001</v>
      </c>
      <c r="H15" s="144">
        <v>32424.394999999997</v>
      </c>
      <c r="I15" s="140">
        <v>1068037.851</v>
      </c>
    </row>
    <row r="16" spans="1:31" ht="15.75">
      <c r="A16" s="126" t="s">
        <v>580</v>
      </c>
      <c r="B16" s="48" t="s">
        <v>612</v>
      </c>
      <c r="C16" s="141">
        <v>162</v>
      </c>
      <c r="D16" s="141"/>
      <c r="E16" s="141"/>
      <c r="F16" s="141">
        <v>162</v>
      </c>
      <c r="G16" s="142"/>
      <c r="H16" s="141"/>
      <c r="I16" s="143">
        <v>162</v>
      </c>
      <c r="J16" s="13"/>
      <c r="K16" s="13"/>
      <c r="L16" s="13"/>
      <c r="M16" s="13"/>
      <c r="N16" s="13"/>
      <c r="O16" s="13"/>
      <c r="P16" s="13"/>
      <c r="Q16" s="13"/>
      <c r="R16" s="13"/>
      <c r="S16" s="13"/>
      <c r="T16" s="13"/>
      <c r="U16" s="13"/>
      <c r="V16" s="13"/>
      <c r="W16" s="13"/>
      <c r="X16" s="13"/>
      <c r="Y16" s="13"/>
      <c r="Z16" s="13"/>
      <c r="AA16" s="13"/>
      <c r="AB16" s="13"/>
      <c r="AC16" s="13"/>
      <c r="AD16" s="13"/>
      <c r="AE16" s="13"/>
    </row>
    <row r="17" spans="1:31" ht="30">
      <c r="A17" s="127" t="s">
        <v>285</v>
      </c>
      <c r="B17" s="48" t="s">
        <v>287</v>
      </c>
      <c r="C17" s="141">
        <v>455849</v>
      </c>
      <c r="D17" s="141">
        <v>182064.4</v>
      </c>
      <c r="E17" s="141">
        <v>52627.8</v>
      </c>
      <c r="F17" s="141">
        <v>221156.8</v>
      </c>
      <c r="G17" s="142">
        <v>25897.9</v>
      </c>
      <c r="H17" s="141"/>
      <c r="I17" s="143">
        <v>481746.9</v>
      </c>
      <c r="J17" s="13"/>
      <c r="K17" s="13"/>
      <c r="L17" s="13"/>
      <c r="M17" s="13"/>
      <c r="N17" s="13"/>
      <c r="O17" s="13"/>
      <c r="P17" s="13"/>
      <c r="Q17" s="13"/>
      <c r="R17" s="13"/>
      <c r="S17" s="13"/>
      <c r="T17" s="13"/>
      <c r="U17" s="13"/>
      <c r="V17" s="13"/>
      <c r="W17" s="13"/>
      <c r="X17" s="13"/>
      <c r="Y17" s="13"/>
      <c r="Z17" s="13"/>
      <c r="AA17" s="13"/>
      <c r="AB17" s="13"/>
      <c r="AC17" s="13"/>
      <c r="AD17" s="13"/>
      <c r="AE17" s="13"/>
    </row>
    <row r="18" spans="1:9" s="11" customFormat="1" ht="15.75">
      <c r="A18" s="125" t="s">
        <v>584</v>
      </c>
      <c r="B18" s="85" t="s">
        <v>613</v>
      </c>
      <c r="C18" s="138">
        <v>1111591.434</v>
      </c>
      <c r="D18" s="138">
        <v>504621.9</v>
      </c>
      <c r="E18" s="138">
        <v>104547.2</v>
      </c>
      <c r="F18" s="138">
        <v>502422.3339999999</v>
      </c>
      <c r="G18" s="139">
        <v>144141.36700000003</v>
      </c>
      <c r="H18" s="138">
        <v>110453.56700000001</v>
      </c>
      <c r="I18" s="140">
        <v>1255732.801</v>
      </c>
    </row>
    <row r="19" spans="1:9" s="11" customFormat="1" ht="15.75">
      <c r="A19" s="125"/>
      <c r="B19" s="122" t="s">
        <v>237</v>
      </c>
      <c r="C19" s="144"/>
      <c r="D19" s="144"/>
      <c r="E19" s="144"/>
      <c r="F19" s="144"/>
      <c r="G19" s="139"/>
      <c r="H19" s="144"/>
      <c r="I19" s="143"/>
    </row>
    <row r="20" spans="1:9" s="11" customFormat="1" ht="25.5">
      <c r="A20" s="126" t="s">
        <v>590</v>
      </c>
      <c r="B20" s="52" t="s">
        <v>233</v>
      </c>
      <c r="C20" s="141">
        <v>48865</v>
      </c>
      <c r="D20" s="141"/>
      <c r="E20" s="141"/>
      <c r="F20" s="141">
        <v>48865</v>
      </c>
      <c r="G20" s="142"/>
      <c r="H20" s="141"/>
      <c r="I20" s="143">
        <v>48865</v>
      </c>
    </row>
    <row r="21" spans="1:9" s="11" customFormat="1" ht="25.5">
      <c r="A21" s="126"/>
      <c r="B21" s="52" t="s">
        <v>239</v>
      </c>
      <c r="C21" s="141">
        <v>14588.2</v>
      </c>
      <c r="D21" s="141"/>
      <c r="E21" s="141"/>
      <c r="F21" s="141">
        <v>14588.2</v>
      </c>
      <c r="G21" s="142"/>
      <c r="H21" s="141"/>
      <c r="I21" s="143">
        <v>14588.2</v>
      </c>
    </row>
    <row r="22" spans="1:9" s="11" customFormat="1" ht="25.5">
      <c r="A22" s="126" t="s">
        <v>325</v>
      </c>
      <c r="B22" s="52" t="s">
        <v>258</v>
      </c>
      <c r="C22" s="141"/>
      <c r="D22" s="141"/>
      <c r="E22" s="141"/>
      <c r="F22" s="141"/>
      <c r="G22" s="142">
        <v>5000</v>
      </c>
      <c r="H22" s="141">
        <v>5000</v>
      </c>
      <c r="I22" s="143">
        <v>5000</v>
      </c>
    </row>
    <row r="23" spans="1:9" s="11" customFormat="1" ht="51">
      <c r="A23" s="126" t="s">
        <v>236</v>
      </c>
      <c r="B23" s="52" t="s">
        <v>196</v>
      </c>
      <c r="C23" s="141">
        <v>0</v>
      </c>
      <c r="D23" s="141"/>
      <c r="E23" s="141"/>
      <c r="F23" s="141"/>
      <c r="G23" s="142">
        <v>51000</v>
      </c>
      <c r="H23" s="141">
        <v>51000</v>
      </c>
      <c r="I23" s="143">
        <v>51000</v>
      </c>
    </row>
    <row r="24" spans="1:9" s="11" customFormat="1" ht="38.25">
      <c r="A24" s="126"/>
      <c r="B24" s="52" t="s">
        <v>660</v>
      </c>
      <c r="C24" s="141">
        <v>0</v>
      </c>
      <c r="D24" s="141"/>
      <c r="E24" s="141"/>
      <c r="F24" s="141">
        <v>0</v>
      </c>
      <c r="G24" s="142"/>
      <c r="H24" s="141"/>
      <c r="I24" s="143">
        <v>0</v>
      </c>
    </row>
    <row r="25" spans="1:9" s="11" customFormat="1" ht="25.5">
      <c r="A25" s="126" t="s">
        <v>197</v>
      </c>
      <c r="B25" s="52" t="s">
        <v>461</v>
      </c>
      <c r="C25" s="141">
        <v>0</v>
      </c>
      <c r="D25" s="141"/>
      <c r="E25" s="141"/>
      <c r="F25" s="141"/>
      <c r="G25" s="142">
        <v>2000</v>
      </c>
      <c r="H25" s="141">
        <v>2000</v>
      </c>
      <c r="I25" s="143">
        <v>2000</v>
      </c>
    </row>
    <row r="26" spans="1:9" s="11" customFormat="1" ht="15.75">
      <c r="A26" s="125" t="s">
        <v>586</v>
      </c>
      <c r="B26" s="51" t="s">
        <v>485</v>
      </c>
      <c r="C26" s="144">
        <v>239096.02399999998</v>
      </c>
      <c r="D26" s="144">
        <v>87008</v>
      </c>
      <c r="E26" s="144">
        <v>30161.3</v>
      </c>
      <c r="F26" s="144">
        <v>121926.72399999999</v>
      </c>
      <c r="G26" s="139">
        <v>58749.469000000005</v>
      </c>
      <c r="H26" s="144">
        <v>12220.969</v>
      </c>
      <c r="I26" s="140">
        <v>297845.49299999996</v>
      </c>
    </row>
    <row r="27" spans="1:9" ht="120">
      <c r="A27" s="127" t="s">
        <v>573</v>
      </c>
      <c r="B27" s="48" t="s">
        <v>728</v>
      </c>
      <c r="C27" s="141">
        <v>209181.02899999998</v>
      </c>
      <c r="D27" s="141">
        <v>84393.5</v>
      </c>
      <c r="E27" s="141">
        <v>29380.1</v>
      </c>
      <c r="F27" s="141">
        <v>95407.42899999999</v>
      </c>
      <c r="G27" s="142">
        <v>55838.969000000005</v>
      </c>
      <c r="H27" s="141">
        <v>9310.469</v>
      </c>
      <c r="I27" s="143">
        <v>265019.99799999996</v>
      </c>
    </row>
    <row r="28" spans="1:9" ht="89.25">
      <c r="A28" s="127" t="s">
        <v>201</v>
      </c>
      <c r="B28" s="48" t="s">
        <v>240</v>
      </c>
      <c r="C28" s="141">
        <v>4638.375</v>
      </c>
      <c r="D28" s="141"/>
      <c r="E28" s="141"/>
      <c r="F28" s="141">
        <v>4638.375</v>
      </c>
      <c r="G28" s="142"/>
      <c r="H28" s="141"/>
      <c r="I28" s="143">
        <v>4638.375</v>
      </c>
    </row>
    <row r="29" spans="1:9" ht="25.5">
      <c r="A29" s="127" t="s">
        <v>317</v>
      </c>
      <c r="B29" s="48" t="s">
        <v>318</v>
      </c>
      <c r="C29" s="141">
        <v>482.4</v>
      </c>
      <c r="D29" s="141">
        <v>162</v>
      </c>
      <c r="E29" s="141">
        <v>42.7</v>
      </c>
      <c r="F29" s="141">
        <v>277.7</v>
      </c>
      <c r="G29" s="142">
        <v>309.5</v>
      </c>
      <c r="H29" s="141">
        <v>309.5</v>
      </c>
      <c r="I29" s="143">
        <v>791.9</v>
      </c>
    </row>
    <row r="30" spans="1:9" ht="15.75">
      <c r="A30" s="126" t="s">
        <v>385</v>
      </c>
      <c r="B30" s="48" t="s">
        <v>357</v>
      </c>
      <c r="C30" s="141">
        <v>1252.675</v>
      </c>
      <c r="D30" s="141">
        <v>742.3</v>
      </c>
      <c r="E30" s="141">
        <v>52.5</v>
      </c>
      <c r="F30" s="141">
        <v>457.875</v>
      </c>
      <c r="G30" s="142"/>
      <c r="H30" s="141"/>
      <c r="I30" s="143">
        <v>1252.675</v>
      </c>
    </row>
    <row r="31" spans="1:9" ht="15.75">
      <c r="A31" s="126" t="s">
        <v>386</v>
      </c>
      <c r="B31" s="48" t="s">
        <v>617</v>
      </c>
      <c r="C31" s="141">
        <v>211.82899999999998</v>
      </c>
      <c r="D31" s="141"/>
      <c r="E31" s="141"/>
      <c r="F31" s="141">
        <v>211.82899999999998</v>
      </c>
      <c r="G31" s="142"/>
      <c r="H31" s="141"/>
      <c r="I31" s="143">
        <v>211.82899999999998</v>
      </c>
    </row>
    <row r="32" spans="1:9" ht="15.75">
      <c r="A32" s="126" t="s">
        <v>387</v>
      </c>
      <c r="B32" s="48" t="s">
        <v>618</v>
      </c>
      <c r="C32" s="141">
        <v>1263.7489999999998</v>
      </c>
      <c r="D32" s="141"/>
      <c r="E32" s="141"/>
      <c r="F32" s="141">
        <v>1263.7489999999998</v>
      </c>
      <c r="G32" s="142"/>
      <c r="H32" s="141"/>
      <c r="I32" s="143">
        <v>1263.7489999999998</v>
      </c>
    </row>
    <row r="33" spans="1:9" ht="25.5">
      <c r="A33" s="126" t="s">
        <v>388</v>
      </c>
      <c r="B33" s="48" t="s">
        <v>619</v>
      </c>
      <c r="C33" s="141">
        <v>160.63</v>
      </c>
      <c r="D33" s="141"/>
      <c r="E33" s="141"/>
      <c r="F33" s="141">
        <v>160.63</v>
      </c>
      <c r="G33" s="142"/>
      <c r="H33" s="141"/>
      <c r="I33" s="143">
        <v>160.63</v>
      </c>
    </row>
    <row r="34" spans="1:9" ht="15.75">
      <c r="A34" s="126" t="s">
        <v>389</v>
      </c>
      <c r="B34" s="48" t="s">
        <v>620</v>
      </c>
      <c r="C34" s="141">
        <v>1338.871</v>
      </c>
      <c r="D34" s="141">
        <v>482.5</v>
      </c>
      <c r="E34" s="141">
        <v>69.7</v>
      </c>
      <c r="F34" s="141">
        <v>786.671</v>
      </c>
      <c r="G34" s="142"/>
      <c r="H34" s="141"/>
      <c r="I34" s="143">
        <v>1338.871</v>
      </c>
    </row>
    <row r="35" spans="1:9" ht="15.75">
      <c r="A35" s="126" t="s">
        <v>390</v>
      </c>
      <c r="B35" s="48" t="s">
        <v>621</v>
      </c>
      <c r="C35" s="141">
        <v>3349.523</v>
      </c>
      <c r="D35" s="141">
        <v>1227.7</v>
      </c>
      <c r="E35" s="141">
        <v>616.3</v>
      </c>
      <c r="F35" s="141">
        <v>1505.523</v>
      </c>
      <c r="G35" s="142">
        <v>101</v>
      </c>
      <c r="H35" s="141">
        <v>101</v>
      </c>
      <c r="I35" s="143">
        <v>3450.523</v>
      </c>
    </row>
    <row r="36" spans="1:9" ht="15.75">
      <c r="A36" s="126" t="s">
        <v>391</v>
      </c>
      <c r="B36" s="48" t="s">
        <v>622</v>
      </c>
      <c r="C36" s="141">
        <v>217.26899999999998</v>
      </c>
      <c r="D36" s="141"/>
      <c r="E36" s="141"/>
      <c r="F36" s="141">
        <v>217.26899999999998</v>
      </c>
      <c r="G36" s="142"/>
      <c r="H36" s="141"/>
      <c r="I36" s="143">
        <v>217.26899999999998</v>
      </c>
    </row>
    <row r="37" spans="1:9" ht="38.25">
      <c r="A37" s="126" t="s">
        <v>568</v>
      </c>
      <c r="B37" s="48" t="s">
        <v>434</v>
      </c>
      <c r="C37" s="141">
        <v>16999.674</v>
      </c>
      <c r="D37" s="141"/>
      <c r="E37" s="141"/>
      <c r="F37" s="141">
        <v>16999.674</v>
      </c>
      <c r="G37" s="142">
        <v>2500</v>
      </c>
      <c r="H37" s="141">
        <v>2500</v>
      </c>
      <c r="I37" s="143">
        <v>19499.674</v>
      </c>
    </row>
    <row r="38" spans="1:9" s="11" customFormat="1" ht="15.75">
      <c r="A38" s="125" t="s">
        <v>463</v>
      </c>
      <c r="B38" s="49" t="s">
        <v>464</v>
      </c>
      <c r="C38" s="144">
        <v>18510</v>
      </c>
      <c r="D38" s="144">
        <v>0</v>
      </c>
      <c r="E38" s="144">
        <v>0</v>
      </c>
      <c r="F38" s="144">
        <v>18510</v>
      </c>
      <c r="G38" s="144">
        <v>93422.998</v>
      </c>
      <c r="H38" s="144">
        <v>12858.398000000001</v>
      </c>
      <c r="I38" s="140">
        <v>111932.998</v>
      </c>
    </row>
    <row r="39" spans="1:9" ht="15.75">
      <c r="A39" s="126" t="s">
        <v>21</v>
      </c>
      <c r="B39" s="48" t="s">
        <v>22</v>
      </c>
      <c r="C39" s="141">
        <v>810</v>
      </c>
      <c r="D39" s="141"/>
      <c r="E39" s="141"/>
      <c r="F39" s="141">
        <v>810</v>
      </c>
      <c r="G39" s="141"/>
      <c r="H39" s="141"/>
      <c r="I39" s="143">
        <v>810</v>
      </c>
    </row>
    <row r="40" spans="1:9" s="11" customFormat="1" ht="15.75">
      <c r="A40" s="126" t="s">
        <v>118</v>
      </c>
      <c r="B40" s="48" t="s">
        <v>119</v>
      </c>
      <c r="C40" s="141"/>
      <c r="D40" s="144"/>
      <c r="E40" s="144"/>
      <c r="F40" s="144"/>
      <c r="G40" s="142">
        <v>9840.1</v>
      </c>
      <c r="H40" s="142">
        <v>9840.1</v>
      </c>
      <c r="I40" s="143">
        <v>9840.1</v>
      </c>
    </row>
    <row r="41" spans="1:9" ht="15.75">
      <c r="A41" s="126" t="s">
        <v>465</v>
      </c>
      <c r="B41" s="48" t="s">
        <v>113</v>
      </c>
      <c r="C41" s="141">
        <v>17700</v>
      </c>
      <c r="D41" s="141"/>
      <c r="E41" s="141"/>
      <c r="F41" s="141">
        <v>17700</v>
      </c>
      <c r="G41" s="142">
        <v>3018.2980000000007</v>
      </c>
      <c r="H41" s="141">
        <v>3018.2980000000007</v>
      </c>
      <c r="I41" s="143">
        <v>20718.298000000003</v>
      </c>
    </row>
    <row r="42" spans="1:9" ht="63.75">
      <c r="A42" s="126" t="s">
        <v>64</v>
      </c>
      <c r="B42" s="48" t="s">
        <v>426</v>
      </c>
      <c r="C42" s="141"/>
      <c r="D42" s="141"/>
      <c r="E42" s="141"/>
      <c r="F42" s="141"/>
      <c r="G42" s="142">
        <v>80564.6</v>
      </c>
      <c r="H42" s="141"/>
      <c r="I42" s="143">
        <v>80564.6</v>
      </c>
    </row>
    <row r="43" spans="1:9" s="11" customFormat="1" ht="15.75">
      <c r="A43" s="128">
        <v>110000</v>
      </c>
      <c r="B43" s="49" t="s">
        <v>435</v>
      </c>
      <c r="C43" s="144">
        <v>140698.33099999998</v>
      </c>
      <c r="D43" s="144">
        <v>14056.4</v>
      </c>
      <c r="E43" s="144">
        <v>2761.3</v>
      </c>
      <c r="F43" s="144">
        <v>123880.63099999998</v>
      </c>
      <c r="G43" s="139">
        <v>16005.568000000003</v>
      </c>
      <c r="H43" s="144">
        <v>14213.166000000001</v>
      </c>
      <c r="I43" s="140">
        <v>156703.89899999998</v>
      </c>
    </row>
    <row r="44" spans="1:9" ht="25.5">
      <c r="A44" s="129"/>
      <c r="B44" s="48" t="s">
        <v>295</v>
      </c>
      <c r="C44" s="141"/>
      <c r="D44" s="141"/>
      <c r="E44" s="141"/>
      <c r="F44" s="141"/>
      <c r="G44" s="142">
        <v>3966</v>
      </c>
      <c r="H44" s="141">
        <v>3966</v>
      </c>
      <c r="I44" s="143">
        <v>3966</v>
      </c>
    </row>
    <row r="45" spans="1:9" ht="15.75">
      <c r="A45" s="129" t="s">
        <v>392</v>
      </c>
      <c r="B45" s="48" t="s">
        <v>437</v>
      </c>
      <c r="C45" s="141">
        <v>78912.946</v>
      </c>
      <c r="D45" s="141"/>
      <c r="E45" s="141"/>
      <c r="F45" s="141">
        <v>78912.946</v>
      </c>
      <c r="G45" s="142">
        <v>5791.548</v>
      </c>
      <c r="H45" s="141">
        <v>5791.548</v>
      </c>
      <c r="I45" s="143">
        <v>84704.49399999999</v>
      </c>
    </row>
    <row r="46" spans="1:9" ht="15.75">
      <c r="A46" s="129" t="s">
        <v>393</v>
      </c>
      <c r="B46" s="48" t="s">
        <v>175</v>
      </c>
      <c r="C46" s="141">
        <v>32613.628</v>
      </c>
      <c r="D46" s="141">
        <v>159.9</v>
      </c>
      <c r="E46" s="141">
        <v>14</v>
      </c>
      <c r="F46" s="141">
        <v>32439.728</v>
      </c>
      <c r="G46" s="142">
        <v>655.515</v>
      </c>
      <c r="H46" s="141">
        <v>655.515</v>
      </c>
      <c r="I46" s="143">
        <v>33269.143000000004</v>
      </c>
    </row>
    <row r="47" spans="1:9" ht="15.75">
      <c r="A47" s="129" t="s">
        <v>603</v>
      </c>
      <c r="B47" s="48" t="s">
        <v>242</v>
      </c>
      <c r="C47" s="141">
        <v>0</v>
      </c>
      <c r="D47" s="141"/>
      <c r="E47" s="141"/>
      <c r="F47" s="141"/>
      <c r="G47" s="142">
        <v>173.202</v>
      </c>
      <c r="H47" s="141"/>
      <c r="I47" s="143">
        <v>173.202</v>
      </c>
    </row>
    <row r="48" spans="1:9" ht="15.75">
      <c r="A48" s="129">
        <v>110300</v>
      </c>
      <c r="B48" s="48" t="s">
        <v>176</v>
      </c>
      <c r="C48" s="141">
        <v>1551.5890000000002</v>
      </c>
      <c r="D48" s="141"/>
      <c r="E48" s="141"/>
      <c r="F48" s="141">
        <v>1551.5890000000002</v>
      </c>
      <c r="G48" s="142">
        <v>654</v>
      </c>
      <c r="H48" s="141">
        <v>654</v>
      </c>
      <c r="I48" s="143">
        <v>2205.589</v>
      </c>
    </row>
    <row r="49" spans="1:9" ht="15.75">
      <c r="A49" s="129" t="s">
        <v>569</v>
      </c>
      <c r="B49" s="48" t="s">
        <v>177</v>
      </c>
      <c r="C49" s="141">
        <v>2305.963</v>
      </c>
      <c r="D49" s="141">
        <v>364.6</v>
      </c>
      <c r="E49" s="141">
        <v>7.5</v>
      </c>
      <c r="F49" s="141">
        <v>1933.863</v>
      </c>
      <c r="G49" s="142"/>
      <c r="H49" s="141"/>
      <c r="I49" s="143">
        <v>2305.963</v>
      </c>
    </row>
    <row r="50" spans="1:9" s="11" customFormat="1" ht="15.75">
      <c r="A50" s="128">
        <v>120000</v>
      </c>
      <c r="B50" s="53" t="s">
        <v>178</v>
      </c>
      <c r="C50" s="138">
        <v>7727.21</v>
      </c>
      <c r="D50" s="138">
        <v>0</v>
      </c>
      <c r="E50" s="138">
        <v>0</v>
      </c>
      <c r="F50" s="138">
        <v>7727.21</v>
      </c>
      <c r="G50" s="139"/>
      <c r="H50" s="138"/>
      <c r="I50" s="140">
        <v>7727.21</v>
      </c>
    </row>
    <row r="51" spans="1:9" s="84" customFormat="1" ht="15.75">
      <c r="A51" s="129" t="s">
        <v>273</v>
      </c>
      <c r="B51" s="83" t="s">
        <v>274</v>
      </c>
      <c r="C51" s="145">
        <v>1077.905</v>
      </c>
      <c r="D51" s="145"/>
      <c r="E51" s="145"/>
      <c r="F51" s="145">
        <v>1077.905</v>
      </c>
      <c r="G51" s="142"/>
      <c r="H51" s="145"/>
      <c r="I51" s="143">
        <v>1077.905</v>
      </c>
    </row>
    <row r="52" spans="1:9" s="84" customFormat="1" ht="15.75">
      <c r="A52" s="129" t="s">
        <v>111</v>
      </c>
      <c r="B52" s="83" t="s">
        <v>311</v>
      </c>
      <c r="C52" s="145">
        <v>4529.6050000000005</v>
      </c>
      <c r="D52" s="145"/>
      <c r="E52" s="145"/>
      <c r="F52" s="145">
        <v>4529.6050000000005</v>
      </c>
      <c r="G52" s="142"/>
      <c r="H52" s="145"/>
      <c r="I52" s="143">
        <v>4529.6050000000005</v>
      </c>
    </row>
    <row r="53" spans="1:9" ht="15.75">
      <c r="A53" s="129">
        <v>120300</v>
      </c>
      <c r="B53" s="48" t="s">
        <v>179</v>
      </c>
      <c r="C53" s="141">
        <v>2119.7</v>
      </c>
      <c r="D53" s="141"/>
      <c r="E53" s="141"/>
      <c r="F53" s="141">
        <v>2119.7</v>
      </c>
      <c r="G53" s="142"/>
      <c r="H53" s="141"/>
      <c r="I53" s="143">
        <v>2119.7</v>
      </c>
    </row>
    <row r="54" spans="1:9" s="11" customFormat="1" ht="15.75">
      <c r="A54" s="128">
        <v>130000</v>
      </c>
      <c r="B54" s="49" t="s">
        <v>180</v>
      </c>
      <c r="C54" s="144">
        <v>58224.566999999995</v>
      </c>
      <c r="D54" s="144">
        <v>12095</v>
      </c>
      <c r="E54" s="144">
        <v>544.2</v>
      </c>
      <c r="F54" s="144">
        <v>45585.367</v>
      </c>
      <c r="G54" s="139">
        <v>8383.8</v>
      </c>
      <c r="H54" s="144">
        <v>8337.4</v>
      </c>
      <c r="I54" s="140">
        <v>66608.367</v>
      </c>
    </row>
    <row r="55" spans="1:9" s="11" customFormat="1" ht="15.75">
      <c r="A55" s="129" t="s">
        <v>244</v>
      </c>
      <c r="B55" s="48" t="s">
        <v>245</v>
      </c>
      <c r="C55" s="141">
        <v>1071.8</v>
      </c>
      <c r="D55" s="141"/>
      <c r="E55" s="141"/>
      <c r="F55" s="141">
        <v>1071.8</v>
      </c>
      <c r="G55" s="141">
        <v>6382.2</v>
      </c>
      <c r="H55" s="141">
        <v>6382.2</v>
      </c>
      <c r="I55" s="143">
        <v>7454</v>
      </c>
    </row>
    <row r="56" spans="1:9" s="84" customFormat="1" ht="15.75">
      <c r="A56" s="128" t="s">
        <v>95</v>
      </c>
      <c r="B56" s="49" t="s">
        <v>97</v>
      </c>
      <c r="C56" s="144">
        <v>80.8</v>
      </c>
      <c r="D56" s="144">
        <v>0</v>
      </c>
      <c r="E56" s="144">
        <v>0</v>
      </c>
      <c r="F56" s="144">
        <v>80.8</v>
      </c>
      <c r="G56" s="144">
        <v>479570.608</v>
      </c>
      <c r="H56" s="144">
        <v>479570.608</v>
      </c>
      <c r="I56" s="140">
        <v>479651.408</v>
      </c>
    </row>
    <row r="57" spans="1:9" s="103" customFormat="1" ht="15.75">
      <c r="A57" s="129" t="s">
        <v>96</v>
      </c>
      <c r="B57" s="48" t="s">
        <v>459</v>
      </c>
      <c r="C57" s="141">
        <v>0</v>
      </c>
      <c r="D57" s="141"/>
      <c r="E57" s="141"/>
      <c r="F57" s="141"/>
      <c r="G57" s="142">
        <v>445757.588</v>
      </c>
      <c r="H57" s="141">
        <v>445757.588</v>
      </c>
      <c r="I57" s="143">
        <v>445757.588</v>
      </c>
    </row>
    <row r="58" spans="1:9" s="103" customFormat="1" ht="25.5">
      <c r="A58" s="129"/>
      <c r="B58" s="48" t="s">
        <v>461</v>
      </c>
      <c r="C58" s="141">
        <v>0</v>
      </c>
      <c r="D58" s="141"/>
      <c r="E58" s="141"/>
      <c r="F58" s="141"/>
      <c r="G58" s="142">
        <v>172332.5</v>
      </c>
      <c r="H58" s="141">
        <v>172332.5</v>
      </c>
      <c r="I58" s="143">
        <v>172332.5</v>
      </c>
    </row>
    <row r="59" spans="1:9" s="103" customFormat="1" ht="15.75">
      <c r="A59" s="129"/>
      <c r="B59" s="48" t="s">
        <v>462</v>
      </c>
      <c r="C59" s="141">
        <v>0</v>
      </c>
      <c r="D59" s="141"/>
      <c r="E59" s="141"/>
      <c r="F59" s="141"/>
      <c r="G59" s="142">
        <v>94760</v>
      </c>
      <c r="H59" s="141">
        <v>94760</v>
      </c>
      <c r="I59" s="143">
        <v>94760</v>
      </c>
    </row>
    <row r="60" spans="1:9" s="103" customFormat="1" ht="51">
      <c r="A60" s="129"/>
      <c r="B60" s="52" t="s">
        <v>271</v>
      </c>
      <c r="C60" s="141">
        <v>0</v>
      </c>
      <c r="D60" s="141"/>
      <c r="E60" s="141"/>
      <c r="F60" s="141"/>
      <c r="G60" s="142">
        <v>8000</v>
      </c>
      <c r="H60" s="141">
        <v>8000</v>
      </c>
      <c r="I60" s="143">
        <v>8000</v>
      </c>
    </row>
    <row r="61" spans="1:9" s="103" customFormat="1" ht="25.5">
      <c r="A61" s="129"/>
      <c r="B61" s="48" t="s">
        <v>256</v>
      </c>
      <c r="C61" s="141">
        <v>0</v>
      </c>
      <c r="D61" s="141"/>
      <c r="E61" s="141"/>
      <c r="F61" s="141"/>
      <c r="G61" s="142">
        <v>68142.8</v>
      </c>
      <c r="H61" s="141">
        <v>68142.8</v>
      </c>
      <c r="I61" s="143">
        <v>68142.8</v>
      </c>
    </row>
    <row r="62" spans="1:9" ht="15.75">
      <c r="A62" s="129" t="s">
        <v>316</v>
      </c>
      <c r="B62" s="48" t="s">
        <v>47</v>
      </c>
      <c r="C62" s="141">
        <v>0</v>
      </c>
      <c r="D62" s="141"/>
      <c r="E62" s="141"/>
      <c r="F62" s="141"/>
      <c r="G62" s="142">
        <v>33189.39</v>
      </c>
      <c r="H62" s="141">
        <v>33189.39</v>
      </c>
      <c r="I62" s="143">
        <v>33189.39</v>
      </c>
    </row>
    <row r="63" spans="1:9" ht="25.5">
      <c r="A63" s="129"/>
      <c r="B63" s="48" t="s">
        <v>258</v>
      </c>
      <c r="C63" s="141">
        <v>0</v>
      </c>
      <c r="D63" s="141"/>
      <c r="E63" s="141"/>
      <c r="F63" s="141"/>
      <c r="G63" s="142">
        <v>20000</v>
      </c>
      <c r="H63" s="141">
        <v>20000</v>
      </c>
      <c r="I63" s="143">
        <v>20000</v>
      </c>
    </row>
    <row r="64" spans="1:9" ht="25.5">
      <c r="A64" s="129" t="s">
        <v>46</v>
      </c>
      <c r="B64" s="48" t="s">
        <v>715</v>
      </c>
      <c r="C64" s="141">
        <v>0</v>
      </c>
      <c r="D64" s="141"/>
      <c r="E64" s="141"/>
      <c r="F64" s="141"/>
      <c r="G64" s="142">
        <v>623.63</v>
      </c>
      <c r="H64" s="141">
        <v>623.63</v>
      </c>
      <c r="I64" s="143">
        <v>623.63</v>
      </c>
    </row>
    <row r="65" spans="1:9" s="103" customFormat="1" ht="25.5">
      <c r="A65" s="129"/>
      <c r="B65" s="48" t="s">
        <v>461</v>
      </c>
      <c r="C65" s="141">
        <v>0</v>
      </c>
      <c r="D65" s="141"/>
      <c r="E65" s="141"/>
      <c r="F65" s="141"/>
      <c r="G65" s="142">
        <v>621.5</v>
      </c>
      <c r="H65" s="141">
        <v>621.5</v>
      </c>
      <c r="I65" s="143">
        <v>621.5</v>
      </c>
    </row>
    <row r="66" spans="1:9" s="103" customFormat="1" ht="15.75">
      <c r="A66" s="129" t="s">
        <v>120</v>
      </c>
      <c r="B66" s="48" t="s">
        <v>121</v>
      </c>
      <c r="C66" s="141">
        <v>80.8</v>
      </c>
      <c r="D66" s="141"/>
      <c r="E66" s="141"/>
      <c r="F66" s="141">
        <v>80.8</v>
      </c>
      <c r="G66" s="142"/>
      <c r="H66" s="141"/>
      <c r="I66" s="143">
        <v>80.8</v>
      </c>
    </row>
    <row r="67" spans="1:9" s="11" customFormat="1" ht="15.75">
      <c r="A67" s="128" t="s">
        <v>114</v>
      </c>
      <c r="B67" s="49" t="s">
        <v>116</v>
      </c>
      <c r="C67" s="144">
        <v>3000</v>
      </c>
      <c r="D67" s="144">
        <v>0</v>
      </c>
      <c r="E67" s="144">
        <v>0</v>
      </c>
      <c r="F67" s="144">
        <v>3000</v>
      </c>
      <c r="G67" s="144">
        <v>800</v>
      </c>
      <c r="H67" s="144">
        <v>800</v>
      </c>
      <c r="I67" s="140">
        <v>3800</v>
      </c>
    </row>
    <row r="68" spans="1:9" ht="25.5">
      <c r="A68" s="129" t="s">
        <v>115</v>
      </c>
      <c r="B68" s="48" t="s">
        <v>738</v>
      </c>
      <c r="C68" s="141">
        <v>3000</v>
      </c>
      <c r="D68" s="141"/>
      <c r="E68" s="141"/>
      <c r="F68" s="141">
        <v>3000</v>
      </c>
      <c r="G68" s="142">
        <v>800</v>
      </c>
      <c r="H68" s="142">
        <v>800</v>
      </c>
      <c r="I68" s="143">
        <v>3800</v>
      </c>
    </row>
    <row r="69" spans="1:9" s="11" customFormat="1" ht="30" customHeight="1">
      <c r="A69" s="128">
        <v>170000</v>
      </c>
      <c r="B69" s="49" t="s">
        <v>181</v>
      </c>
      <c r="C69" s="144">
        <v>4233</v>
      </c>
      <c r="D69" s="144">
        <v>0</v>
      </c>
      <c r="E69" s="144">
        <v>0</v>
      </c>
      <c r="F69" s="144">
        <v>4233</v>
      </c>
      <c r="G69" s="144">
        <v>79686.635</v>
      </c>
      <c r="H69" s="144">
        <v>300</v>
      </c>
      <c r="I69" s="140">
        <v>83919.635</v>
      </c>
    </row>
    <row r="70" spans="1:9" ht="15.75">
      <c r="A70" s="129" t="s">
        <v>739</v>
      </c>
      <c r="B70" s="48" t="s">
        <v>741</v>
      </c>
      <c r="C70" s="141">
        <v>400</v>
      </c>
      <c r="D70" s="141"/>
      <c r="E70" s="141"/>
      <c r="F70" s="141">
        <v>400</v>
      </c>
      <c r="G70" s="142"/>
      <c r="H70" s="142"/>
      <c r="I70" s="143">
        <v>400</v>
      </c>
    </row>
    <row r="71" spans="1:9" ht="25.5">
      <c r="A71" s="129">
        <v>170703</v>
      </c>
      <c r="B71" s="48" t="s">
        <v>748</v>
      </c>
      <c r="C71" s="141">
        <v>0</v>
      </c>
      <c r="D71" s="141"/>
      <c r="E71" s="141"/>
      <c r="F71" s="141"/>
      <c r="G71" s="142">
        <v>79386.635</v>
      </c>
      <c r="H71" s="141"/>
      <c r="I71" s="143">
        <v>79386.635</v>
      </c>
    </row>
    <row r="72" spans="1:9" ht="38.25">
      <c r="A72" s="129"/>
      <c r="B72" s="48" t="s">
        <v>261</v>
      </c>
      <c r="C72" s="141">
        <v>0</v>
      </c>
      <c r="D72" s="141"/>
      <c r="E72" s="141"/>
      <c r="F72" s="141"/>
      <c r="G72" s="142">
        <v>62458.87</v>
      </c>
      <c r="H72" s="141"/>
      <c r="I72" s="143">
        <v>62458.87</v>
      </c>
    </row>
    <row r="73" spans="1:9" ht="15.75">
      <c r="A73" s="128" t="s">
        <v>740</v>
      </c>
      <c r="B73" s="49" t="s">
        <v>742</v>
      </c>
      <c r="C73" s="144">
        <v>3833</v>
      </c>
      <c r="D73" s="144"/>
      <c r="E73" s="144"/>
      <c r="F73" s="144">
        <v>3833</v>
      </c>
      <c r="G73" s="139">
        <v>300</v>
      </c>
      <c r="H73" s="144">
        <v>300</v>
      </c>
      <c r="I73" s="140">
        <v>4133</v>
      </c>
    </row>
    <row r="74" spans="1:9" ht="15.75">
      <c r="A74" s="128" t="s">
        <v>571</v>
      </c>
      <c r="B74" s="49" t="s">
        <v>749</v>
      </c>
      <c r="C74" s="144">
        <v>15111.735999999979</v>
      </c>
      <c r="D74" s="144"/>
      <c r="E74" s="144"/>
      <c r="F74" s="144">
        <v>15111.735999999979</v>
      </c>
      <c r="G74" s="139">
        <v>498.08799999999997</v>
      </c>
      <c r="H74" s="144">
        <v>498.08799999999997</v>
      </c>
      <c r="I74" s="140">
        <v>15609.823999999979</v>
      </c>
    </row>
    <row r="75" spans="1:9" s="11" customFormat="1" ht="15.75">
      <c r="A75" s="128" t="s">
        <v>109</v>
      </c>
      <c r="B75" s="49" t="s">
        <v>110</v>
      </c>
      <c r="C75" s="144">
        <v>1769.723</v>
      </c>
      <c r="D75" s="144"/>
      <c r="E75" s="144"/>
      <c r="F75" s="144">
        <v>1769.723</v>
      </c>
      <c r="G75" s="139">
        <v>143.3</v>
      </c>
      <c r="H75" s="144">
        <v>143.3</v>
      </c>
      <c r="I75" s="140">
        <v>1913.023</v>
      </c>
    </row>
    <row r="76" spans="1:9" ht="25.5">
      <c r="A76" s="128" t="s">
        <v>288</v>
      </c>
      <c r="B76" s="49" t="s">
        <v>736</v>
      </c>
      <c r="C76" s="144">
        <v>0</v>
      </c>
      <c r="D76" s="144"/>
      <c r="E76" s="144"/>
      <c r="F76" s="144"/>
      <c r="G76" s="139">
        <v>22538.3</v>
      </c>
      <c r="H76" s="144">
        <v>22538.3</v>
      </c>
      <c r="I76" s="140">
        <v>22538.3</v>
      </c>
    </row>
    <row r="77" spans="1:9" ht="15.75">
      <c r="A77" s="128" t="s">
        <v>398</v>
      </c>
      <c r="B77" s="49" t="s">
        <v>399</v>
      </c>
      <c r="C77" s="144">
        <v>100</v>
      </c>
      <c r="D77" s="144"/>
      <c r="E77" s="144"/>
      <c r="F77" s="144">
        <v>100</v>
      </c>
      <c r="G77" s="139"/>
      <c r="H77" s="144"/>
      <c r="I77" s="140">
        <v>100</v>
      </c>
    </row>
    <row r="78" spans="1:9" ht="27" customHeight="1">
      <c r="A78" s="128" t="s">
        <v>105</v>
      </c>
      <c r="B78" s="49" t="s">
        <v>107</v>
      </c>
      <c r="C78" s="144">
        <v>3424.894</v>
      </c>
      <c r="D78" s="144">
        <v>0</v>
      </c>
      <c r="E78" s="144">
        <v>0</v>
      </c>
      <c r="F78" s="144">
        <v>3424.894</v>
      </c>
      <c r="G78" s="144">
        <v>3396.0020000000004</v>
      </c>
      <c r="H78" s="144">
        <v>3396.0020000000004</v>
      </c>
      <c r="I78" s="140">
        <v>6820.896000000001</v>
      </c>
    </row>
    <row r="79" spans="1:9" ht="25.5">
      <c r="A79" s="129" t="s">
        <v>106</v>
      </c>
      <c r="B79" s="48" t="s">
        <v>108</v>
      </c>
      <c r="C79" s="141">
        <v>849.2939999999999</v>
      </c>
      <c r="D79" s="141"/>
      <c r="E79" s="141"/>
      <c r="F79" s="141">
        <v>849.2939999999999</v>
      </c>
      <c r="G79" s="142">
        <v>3396.0020000000004</v>
      </c>
      <c r="H79" s="141">
        <v>3396.0020000000004</v>
      </c>
      <c r="I79" s="143">
        <v>4245.296</v>
      </c>
    </row>
    <row r="80" spans="1:9" ht="15.75">
      <c r="A80" s="129" t="s">
        <v>743</v>
      </c>
      <c r="B80" s="48" t="s">
        <v>744</v>
      </c>
      <c r="C80" s="141">
        <v>2575.6</v>
      </c>
      <c r="D80" s="141"/>
      <c r="E80" s="141"/>
      <c r="F80" s="141">
        <v>2575.6</v>
      </c>
      <c r="G80" s="142"/>
      <c r="H80" s="141"/>
      <c r="I80" s="143">
        <v>2575.6</v>
      </c>
    </row>
    <row r="81" spans="1:9" s="11" customFormat="1" ht="15.75">
      <c r="A81" s="125">
        <v>240000</v>
      </c>
      <c r="B81" s="49" t="s">
        <v>750</v>
      </c>
      <c r="C81" s="144">
        <v>0</v>
      </c>
      <c r="D81" s="144"/>
      <c r="E81" s="144"/>
      <c r="F81" s="144"/>
      <c r="G81" s="139">
        <v>150943.73200000002</v>
      </c>
      <c r="H81" s="144">
        <v>0</v>
      </c>
      <c r="I81" s="140">
        <v>150943.73200000002</v>
      </c>
    </row>
    <row r="82" spans="1:9" ht="75">
      <c r="A82" s="126" t="s">
        <v>607</v>
      </c>
      <c r="B82" s="48" t="s">
        <v>751</v>
      </c>
      <c r="C82" s="141">
        <v>0</v>
      </c>
      <c r="D82" s="141"/>
      <c r="E82" s="141"/>
      <c r="F82" s="141"/>
      <c r="G82" s="142">
        <v>150943.73200000002</v>
      </c>
      <c r="H82" s="141"/>
      <c r="I82" s="143">
        <v>150943.73200000002</v>
      </c>
    </row>
    <row r="83" spans="1:9" s="11" customFormat="1" ht="15.75">
      <c r="A83" s="128">
        <v>250000</v>
      </c>
      <c r="B83" s="49" t="s">
        <v>729</v>
      </c>
      <c r="C83" s="144">
        <v>8589.797999999999</v>
      </c>
      <c r="D83" s="144">
        <v>0</v>
      </c>
      <c r="E83" s="144">
        <v>0</v>
      </c>
      <c r="F83" s="144">
        <v>8589.797999999999</v>
      </c>
      <c r="G83" s="139">
        <v>0</v>
      </c>
      <c r="H83" s="144"/>
      <c r="I83" s="140">
        <v>8589.797999999999</v>
      </c>
    </row>
    <row r="84" spans="1:9" ht="15.75">
      <c r="A84" s="129">
        <v>250102</v>
      </c>
      <c r="B84" s="48" t="s">
        <v>752</v>
      </c>
      <c r="C84" s="141">
        <v>7083.998</v>
      </c>
      <c r="D84" s="141"/>
      <c r="E84" s="141"/>
      <c r="F84" s="141">
        <v>7083.998</v>
      </c>
      <c r="G84" s="142"/>
      <c r="H84" s="141"/>
      <c r="I84" s="143">
        <v>7083.998</v>
      </c>
    </row>
    <row r="85" spans="1:9" ht="16.5" thickBot="1">
      <c r="A85" s="121">
        <v>250404</v>
      </c>
      <c r="B85" s="118" t="s">
        <v>621</v>
      </c>
      <c r="C85" s="146">
        <v>1505.8</v>
      </c>
      <c r="D85" s="146"/>
      <c r="E85" s="146"/>
      <c r="F85" s="146">
        <v>1505.8</v>
      </c>
      <c r="G85" s="147"/>
      <c r="H85" s="146"/>
      <c r="I85" s="148">
        <v>1505.8</v>
      </c>
    </row>
    <row r="86" spans="1:9" s="11" customFormat="1" ht="16.5" thickBot="1">
      <c r="A86" s="130"/>
      <c r="B86" s="120" t="s">
        <v>771</v>
      </c>
      <c r="C86" s="149">
        <v>2624549.774</v>
      </c>
      <c r="D86" s="149">
        <v>1023333.7</v>
      </c>
      <c r="E86" s="149">
        <v>257563.89399999997</v>
      </c>
      <c r="F86" s="149">
        <v>1343652.18</v>
      </c>
      <c r="G86" s="149">
        <v>1138027.1620000002</v>
      </c>
      <c r="H86" s="149">
        <v>704504.1930000001</v>
      </c>
      <c r="I86" s="150">
        <v>3762576.9360000007</v>
      </c>
    </row>
    <row r="87" spans="1:9" s="11" customFormat="1" ht="25.5">
      <c r="A87" s="131" t="s">
        <v>604</v>
      </c>
      <c r="B87" s="119" t="s">
        <v>489</v>
      </c>
      <c r="C87" s="151">
        <v>61927.5</v>
      </c>
      <c r="D87" s="151"/>
      <c r="E87" s="151"/>
      <c r="F87" s="151">
        <v>61927.5</v>
      </c>
      <c r="G87" s="152"/>
      <c r="H87" s="151"/>
      <c r="I87" s="153">
        <v>61927.5</v>
      </c>
    </row>
    <row r="88" spans="1:9" s="11" customFormat="1" ht="38.25">
      <c r="A88" s="131" t="s">
        <v>59</v>
      </c>
      <c r="B88" s="54" t="s">
        <v>58</v>
      </c>
      <c r="C88" s="151">
        <v>9725.4</v>
      </c>
      <c r="D88" s="151"/>
      <c r="E88" s="151"/>
      <c r="F88" s="151">
        <v>9725.4</v>
      </c>
      <c r="G88" s="152"/>
      <c r="H88" s="151"/>
      <c r="I88" s="153">
        <v>9725.4</v>
      </c>
    </row>
    <row r="89" spans="1:9" s="11" customFormat="1" ht="15.75">
      <c r="A89" s="131" t="s">
        <v>10</v>
      </c>
      <c r="B89" s="54" t="s">
        <v>11</v>
      </c>
      <c r="C89" s="151">
        <v>0</v>
      </c>
      <c r="D89" s="151"/>
      <c r="E89" s="151"/>
      <c r="F89" s="151">
        <v>0</v>
      </c>
      <c r="G89" s="152"/>
      <c r="H89" s="151"/>
      <c r="I89" s="153">
        <v>0</v>
      </c>
    </row>
    <row r="90" spans="1:9" s="11" customFormat="1" ht="38.25">
      <c r="A90" s="131" t="s">
        <v>12</v>
      </c>
      <c r="B90" s="54" t="s">
        <v>733</v>
      </c>
      <c r="C90" s="151">
        <v>1001.8</v>
      </c>
      <c r="D90" s="151"/>
      <c r="E90" s="151"/>
      <c r="F90" s="151">
        <v>1001.8</v>
      </c>
      <c r="G90" s="152"/>
      <c r="H90" s="151"/>
      <c r="I90" s="153">
        <v>1001.8</v>
      </c>
    </row>
    <row r="91" spans="1:9" ht="38.25">
      <c r="A91" s="129" t="s">
        <v>384</v>
      </c>
      <c r="B91" s="54" t="s">
        <v>687</v>
      </c>
      <c r="C91" s="154">
        <v>2201622.7</v>
      </c>
      <c r="D91" s="154"/>
      <c r="E91" s="154"/>
      <c r="F91" s="154">
        <v>2201622.7</v>
      </c>
      <c r="G91" s="139"/>
      <c r="H91" s="154"/>
      <c r="I91" s="143">
        <v>2201622.7</v>
      </c>
    </row>
    <row r="92" spans="1:9" ht="63.75">
      <c r="A92" s="129" t="s">
        <v>395</v>
      </c>
      <c r="B92" s="55" t="s">
        <v>136</v>
      </c>
      <c r="C92" s="154">
        <v>815778.9</v>
      </c>
      <c r="D92" s="154"/>
      <c r="E92" s="154"/>
      <c r="F92" s="154">
        <v>815778.9</v>
      </c>
      <c r="G92" s="142"/>
      <c r="H92" s="154"/>
      <c r="I92" s="143">
        <v>815778.9</v>
      </c>
    </row>
    <row r="93" spans="1:9" ht="127.5">
      <c r="A93" s="129" t="s">
        <v>396</v>
      </c>
      <c r="B93" s="52" t="s">
        <v>0</v>
      </c>
      <c r="C93" s="141">
        <v>179074.7</v>
      </c>
      <c r="D93" s="141"/>
      <c r="E93" s="141"/>
      <c r="F93" s="141">
        <v>179074.7</v>
      </c>
      <c r="G93" s="139"/>
      <c r="H93" s="141"/>
      <c r="I93" s="143">
        <v>179074.7</v>
      </c>
    </row>
    <row r="94" spans="1:9" s="11" customFormat="1" ht="38.25">
      <c r="A94" s="129" t="s">
        <v>567</v>
      </c>
      <c r="B94" s="48" t="s">
        <v>496</v>
      </c>
      <c r="C94" s="141">
        <v>71572.8</v>
      </c>
      <c r="D94" s="141"/>
      <c r="E94" s="141"/>
      <c r="F94" s="141">
        <v>71572.8</v>
      </c>
      <c r="G94" s="142"/>
      <c r="H94" s="141"/>
      <c r="I94" s="143">
        <v>71572.8</v>
      </c>
    </row>
    <row r="95" spans="1:31" ht="81.75" customHeight="1">
      <c r="A95" s="129" t="s">
        <v>609</v>
      </c>
      <c r="B95" s="86" t="s">
        <v>745</v>
      </c>
      <c r="C95" s="141">
        <v>0</v>
      </c>
      <c r="D95" s="141"/>
      <c r="E95" s="141"/>
      <c r="F95" s="141"/>
      <c r="G95" s="142">
        <v>2386.3</v>
      </c>
      <c r="H95" s="141"/>
      <c r="I95" s="143">
        <v>2386.3</v>
      </c>
      <c r="J95" s="13"/>
      <c r="K95" s="13"/>
      <c r="L95" s="13"/>
      <c r="M95" s="13"/>
      <c r="N95" s="13"/>
      <c r="O95" s="13"/>
      <c r="P95" s="13"/>
      <c r="Q95" s="13"/>
      <c r="R95" s="13"/>
      <c r="S95" s="13"/>
      <c r="T95" s="13"/>
      <c r="U95" s="13"/>
      <c r="V95" s="13"/>
      <c r="W95" s="13"/>
      <c r="X95" s="13"/>
      <c r="Y95" s="13"/>
      <c r="Z95" s="13"/>
      <c r="AA95" s="13"/>
      <c r="AB95" s="13"/>
      <c r="AC95" s="13"/>
      <c r="AD95" s="13"/>
      <c r="AE95" s="13"/>
    </row>
    <row r="96" spans="1:9" ht="51.75" customHeight="1">
      <c r="A96" s="126" t="s">
        <v>92</v>
      </c>
      <c r="B96" s="48" t="s">
        <v>144</v>
      </c>
      <c r="C96" s="141">
        <v>2714.5</v>
      </c>
      <c r="D96" s="141"/>
      <c r="E96" s="141"/>
      <c r="F96" s="141">
        <v>2714.5</v>
      </c>
      <c r="G96" s="142"/>
      <c r="H96" s="141"/>
      <c r="I96" s="143">
        <v>2714.5</v>
      </c>
    </row>
    <row r="97" spans="1:9" s="11" customFormat="1" ht="25.5">
      <c r="A97" s="319" t="s">
        <v>394</v>
      </c>
      <c r="B97" s="26" t="s">
        <v>156</v>
      </c>
      <c r="C97" s="141">
        <v>1276.9</v>
      </c>
      <c r="D97" s="141">
        <v>0</v>
      </c>
      <c r="E97" s="141">
        <v>0</v>
      </c>
      <c r="F97" s="141">
        <v>1276.9</v>
      </c>
      <c r="G97" s="141">
        <v>31984.504</v>
      </c>
      <c r="H97" s="141">
        <v>12760</v>
      </c>
      <c r="I97" s="143">
        <v>33261.404</v>
      </c>
    </row>
    <row r="98" spans="1:9" s="11" customFormat="1" ht="38.25">
      <c r="A98" s="320"/>
      <c r="B98" s="26" t="s">
        <v>527</v>
      </c>
      <c r="C98" s="141">
        <v>0</v>
      </c>
      <c r="D98" s="141"/>
      <c r="E98" s="141"/>
      <c r="F98" s="141"/>
      <c r="G98" s="142">
        <v>2650</v>
      </c>
      <c r="H98" s="141">
        <v>2650</v>
      </c>
      <c r="I98" s="143">
        <v>2650</v>
      </c>
    </row>
    <row r="99" spans="1:9" s="11" customFormat="1" ht="38.25">
      <c r="A99" s="320"/>
      <c r="B99" s="26" t="s">
        <v>268</v>
      </c>
      <c r="C99" s="141">
        <v>793.6</v>
      </c>
      <c r="D99" s="141"/>
      <c r="E99" s="141"/>
      <c r="F99" s="141">
        <v>793.6</v>
      </c>
      <c r="G99" s="142">
        <v>7295.5470000000005</v>
      </c>
      <c r="H99" s="141"/>
      <c r="I99" s="143">
        <v>8089.147000000001</v>
      </c>
    </row>
    <row r="100" spans="1:9" s="11" customFormat="1" ht="51">
      <c r="A100" s="320"/>
      <c r="B100" s="26" t="s">
        <v>267</v>
      </c>
      <c r="C100" s="141">
        <v>0</v>
      </c>
      <c r="D100" s="141"/>
      <c r="E100" s="141"/>
      <c r="F100" s="141">
        <v>0</v>
      </c>
      <c r="G100" s="142">
        <v>11928.957</v>
      </c>
      <c r="H100" s="141"/>
      <c r="I100" s="143">
        <v>11928.957</v>
      </c>
    </row>
    <row r="101" spans="1:9" s="11" customFormat="1" ht="25.5">
      <c r="A101" s="320"/>
      <c r="B101" s="26" t="s">
        <v>188</v>
      </c>
      <c r="C101" s="141">
        <v>83.3</v>
      </c>
      <c r="D101" s="141"/>
      <c r="E101" s="141"/>
      <c r="F101" s="141">
        <v>83.3</v>
      </c>
      <c r="G101" s="142">
        <v>350</v>
      </c>
      <c r="H101" s="141">
        <v>350</v>
      </c>
      <c r="I101" s="143">
        <v>433.3</v>
      </c>
    </row>
    <row r="102" spans="1:9" s="11" customFormat="1" ht="25.5">
      <c r="A102" s="320"/>
      <c r="B102" s="26" t="s">
        <v>495</v>
      </c>
      <c r="C102" s="141">
        <v>0</v>
      </c>
      <c r="D102" s="141"/>
      <c r="E102" s="141"/>
      <c r="F102" s="141"/>
      <c r="G102" s="142">
        <v>4360</v>
      </c>
      <c r="H102" s="141">
        <v>4360</v>
      </c>
      <c r="I102" s="143">
        <v>4360</v>
      </c>
    </row>
    <row r="103" spans="1:9" s="11" customFormat="1" ht="30.75" customHeight="1" hidden="1">
      <c r="A103" s="320"/>
      <c r="B103" s="26" t="s">
        <v>117</v>
      </c>
      <c r="C103" s="141">
        <v>0</v>
      </c>
      <c r="D103" s="141"/>
      <c r="E103" s="141"/>
      <c r="F103" s="141"/>
      <c r="G103" s="142"/>
      <c r="H103" s="141"/>
      <c r="I103" s="143">
        <v>0</v>
      </c>
    </row>
    <row r="104" spans="1:9" s="11" customFormat="1" ht="30.75" customHeight="1">
      <c r="A104" s="320"/>
      <c r="B104" s="26" t="s">
        <v>254</v>
      </c>
      <c r="C104" s="141">
        <v>0</v>
      </c>
      <c r="D104" s="141"/>
      <c r="E104" s="141"/>
      <c r="F104" s="141"/>
      <c r="G104" s="142">
        <v>4400</v>
      </c>
      <c r="H104" s="141">
        <v>4400</v>
      </c>
      <c r="I104" s="143">
        <v>4400</v>
      </c>
    </row>
    <row r="105" spans="1:9" s="11" customFormat="1" ht="15.75">
      <c r="A105" s="321"/>
      <c r="B105" s="26" t="s">
        <v>397</v>
      </c>
      <c r="C105" s="141">
        <v>400</v>
      </c>
      <c r="D105" s="141"/>
      <c r="E105" s="141"/>
      <c r="F105" s="141">
        <v>400</v>
      </c>
      <c r="G105" s="142">
        <v>1000</v>
      </c>
      <c r="H105" s="141">
        <v>1000</v>
      </c>
      <c r="I105" s="143">
        <v>1400</v>
      </c>
    </row>
    <row r="106" spans="1:9" s="11" customFormat="1" ht="25.5">
      <c r="A106" s="196" t="s">
        <v>13</v>
      </c>
      <c r="B106" s="26" t="s">
        <v>9</v>
      </c>
      <c r="C106" s="141">
        <v>35000</v>
      </c>
      <c r="D106" s="141"/>
      <c r="E106" s="141"/>
      <c r="F106" s="141">
        <v>35000</v>
      </c>
      <c r="G106" s="142"/>
      <c r="H106" s="141"/>
      <c r="I106" s="143">
        <v>35000</v>
      </c>
    </row>
    <row r="107" spans="1:9" ht="25.5">
      <c r="A107" s="129" t="s">
        <v>48</v>
      </c>
      <c r="B107" s="54" t="s">
        <v>43</v>
      </c>
      <c r="C107" s="154">
        <v>20742.6</v>
      </c>
      <c r="D107" s="154"/>
      <c r="E107" s="154"/>
      <c r="F107" s="154">
        <v>20742.6</v>
      </c>
      <c r="G107" s="154"/>
      <c r="H107" s="154"/>
      <c r="I107" s="143">
        <v>20742.6</v>
      </c>
    </row>
    <row r="108" spans="1:9" ht="25.5">
      <c r="A108" s="129" t="s">
        <v>228</v>
      </c>
      <c r="B108" s="54" t="s">
        <v>100</v>
      </c>
      <c r="C108" s="154">
        <v>3017.3</v>
      </c>
      <c r="D108" s="154"/>
      <c r="E108" s="154"/>
      <c r="F108" s="154">
        <v>3017.3</v>
      </c>
      <c r="G108" s="154"/>
      <c r="H108" s="154"/>
      <c r="I108" s="143">
        <v>3017.3</v>
      </c>
    </row>
    <row r="109" spans="1:9" ht="38.25">
      <c r="A109" s="129" t="s">
        <v>133</v>
      </c>
      <c r="B109" s="50" t="s">
        <v>134</v>
      </c>
      <c r="C109" s="154">
        <v>0</v>
      </c>
      <c r="D109" s="154"/>
      <c r="E109" s="154"/>
      <c r="F109" s="154"/>
      <c r="G109" s="154">
        <v>150941.13</v>
      </c>
      <c r="H109" s="154"/>
      <c r="I109" s="143">
        <v>150941.13</v>
      </c>
    </row>
    <row r="110" spans="1:9" ht="25.5">
      <c r="A110" s="129" t="s">
        <v>259</v>
      </c>
      <c r="B110" s="50" t="s">
        <v>246</v>
      </c>
      <c r="C110" s="154">
        <v>2080</v>
      </c>
      <c r="D110" s="154"/>
      <c r="E110" s="154"/>
      <c r="F110" s="154">
        <v>2080</v>
      </c>
      <c r="G110" s="154"/>
      <c r="H110" s="154"/>
      <c r="I110" s="143">
        <v>2080</v>
      </c>
    </row>
    <row r="111" spans="1:9" s="11" customFormat="1" ht="70.5" customHeight="1">
      <c r="A111" s="129" t="s">
        <v>605</v>
      </c>
      <c r="B111" s="50" t="s">
        <v>6</v>
      </c>
      <c r="C111" s="141">
        <v>15613.8</v>
      </c>
      <c r="D111" s="141"/>
      <c r="E111" s="141"/>
      <c r="F111" s="141">
        <v>15613.8</v>
      </c>
      <c r="G111" s="142"/>
      <c r="H111" s="141"/>
      <c r="I111" s="143">
        <v>15613.8</v>
      </c>
    </row>
    <row r="112" spans="1:9" s="11" customFormat="1" ht="15.75">
      <c r="A112" s="129" t="s">
        <v>101</v>
      </c>
      <c r="B112" s="50" t="s">
        <v>102</v>
      </c>
      <c r="C112" s="141">
        <v>46411.78169999999</v>
      </c>
      <c r="D112" s="141"/>
      <c r="E112" s="141"/>
      <c r="F112" s="141">
        <v>46411.78169999999</v>
      </c>
      <c r="G112" s="142"/>
      <c r="H112" s="141"/>
      <c r="I112" s="143">
        <v>46411.78169999999</v>
      </c>
    </row>
    <row r="113" spans="1:9" s="11" customFormat="1" ht="38.25">
      <c r="A113" s="121" t="s">
        <v>585</v>
      </c>
      <c r="B113" s="108" t="s">
        <v>339</v>
      </c>
      <c r="C113" s="146">
        <v>868.1</v>
      </c>
      <c r="D113" s="146"/>
      <c r="E113" s="146"/>
      <c r="F113" s="146">
        <v>868.1</v>
      </c>
      <c r="G113" s="147"/>
      <c r="H113" s="146"/>
      <c r="I113" s="148">
        <v>868.1</v>
      </c>
    </row>
    <row r="114" spans="1:9" s="11" customFormat="1" ht="76.5">
      <c r="A114" s="121" t="s">
        <v>63</v>
      </c>
      <c r="B114" s="108" t="s">
        <v>62</v>
      </c>
      <c r="C114" s="146"/>
      <c r="D114" s="146"/>
      <c r="E114" s="146"/>
      <c r="F114" s="146"/>
      <c r="G114" s="147">
        <v>444735.4</v>
      </c>
      <c r="H114" s="146"/>
      <c r="I114" s="148">
        <v>444735.4</v>
      </c>
    </row>
    <row r="115" spans="1:9" s="11" customFormat="1" ht="39" thickBot="1">
      <c r="A115" s="121" t="s">
        <v>304</v>
      </c>
      <c r="B115" s="108" t="s">
        <v>303</v>
      </c>
      <c r="C115" s="146">
        <v>649</v>
      </c>
      <c r="D115" s="146"/>
      <c r="E115" s="146"/>
      <c r="F115" s="146">
        <v>649</v>
      </c>
      <c r="G115" s="147"/>
      <c r="H115" s="146"/>
      <c r="I115" s="148">
        <v>649</v>
      </c>
    </row>
    <row r="116" spans="1:9" s="11" customFormat="1" ht="16.5" thickBot="1">
      <c r="A116" s="327" t="s">
        <v>686</v>
      </c>
      <c r="B116" s="328"/>
      <c r="C116" s="155">
        <v>6093627.5557</v>
      </c>
      <c r="D116" s="155">
        <v>1023333.7</v>
      </c>
      <c r="E116" s="155">
        <v>257563.89399999997</v>
      </c>
      <c r="F116" s="155">
        <v>4812729.961700001</v>
      </c>
      <c r="G116" s="155">
        <v>1768074.4960000003</v>
      </c>
      <c r="H116" s="155">
        <v>717264.1930000001</v>
      </c>
      <c r="I116" s="155">
        <v>7861702.051700002</v>
      </c>
    </row>
    <row r="117" ht="15">
      <c r="B117" s="20"/>
    </row>
    <row r="118" ht="15">
      <c r="B118" s="20"/>
    </row>
    <row r="119" ht="15">
      <c r="B119" s="20"/>
    </row>
    <row r="120" ht="15">
      <c r="B120" s="20"/>
    </row>
    <row r="121" ht="15">
      <c r="B121" s="20"/>
    </row>
    <row r="122" ht="15">
      <c r="B122" s="20"/>
    </row>
    <row r="123" ht="15">
      <c r="B123" s="20"/>
    </row>
    <row r="124" ht="15">
      <c r="B124" s="20"/>
    </row>
    <row r="125" ht="15">
      <c r="B125" s="20"/>
    </row>
    <row r="126" ht="15">
      <c r="B126" s="20"/>
    </row>
    <row r="127" ht="15">
      <c r="B127" s="20"/>
    </row>
    <row r="128" ht="15">
      <c r="B128" s="20"/>
    </row>
    <row r="129" ht="15">
      <c r="B129" s="20"/>
    </row>
    <row r="130" ht="15">
      <c r="B130" s="20"/>
    </row>
    <row r="131" ht="15">
      <c r="B131" s="20"/>
    </row>
    <row r="132" ht="15">
      <c r="B132" s="20"/>
    </row>
    <row r="133" ht="15">
      <c r="B133" s="20"/>
    </row>
    <row r="134" ht="15">
      <c r="B134" s="20"/>
    </row>
    <row r="135" ht="15">
      <c r="B135" s="20"/>
    </row>
    <row r="136" ht="15">
      <c r="B136" s="20"/>
    </row>
    <row r="137" ht="15">
      <c r="B137" s="20"/>
    </row>
    <row r="138" ht="15">
      <c r="B138" s="20"/>
    </row>
    <row r="139" ht="15">
      <c r="B139" s="20"/>
    </row>
    <row r="140" ht="15">
      <c r="B140" s="20"/>
    </row>
    <row r="141" ht="15">
      <c r="B141" s="20"/>
    </row>
    <row r="142" ht="15">
      <c r="B142" s="20"/>
    </row>
    <row r="143" ht="15">
      <c r="B143" s="20"/>
    </row>
    <row r="144" ht="15">
      <c r="B144" s="20"/>
    </row>
    <row r="145" ht="15">
      <c r="B145" s="20"/>
    </row>
    <row r="146" ht="15">
      <c r="B146" s="20"/>
    </row>
    <row r="147" ht="15">
      <c r="B147" s="20"/>
    </row>
    <row r="148" ht="15">
      <c r="B148" s="20"/>
    </row>
    <row r="149" ht="15">
      <c r="B149" s="20"/>
    </row>
    <row r="150" ht="15">
      <c r="B150" s="20"/>
    </row>
    <row r="151" ht="15">
      <c r="B151" s="20"/>
    </row>
    <row r="152" ht="15">
      <c r="B152" s="20"/>
    </row>
    <row r="153" ht="15">
      <c r="B153" s="20"/>
    </row>
    <row r="154" ht="15">
      <c r="B154" s="20"/>
    </row>
    <row r="155" ht="15">
      <c r="B155" s="20"/>
    </row>
    <row r="156" ht="15">
      <c r="B156" s="20"/>
    </row>
    <row r="157" ht="15">
      <c r="B157" s="20"/>
    </row>
    <row r="158" ht="15">
      <c r="B158" s="20"/>
    </row>
    <row r="159" ht="15">
      <c r="B159" s="20"/>
    </row>
    <row r="160" ht="15">
      <c r="B160" s="20"/>
    </row>
    <row r="161" ht="15">
      <c r="B161" s="20"/>
    </row>
    <row r="162" ht="15">
      <c r="B162" s="20"/>
    </row>
    <row r="163" ht="15">
      <c r="B163" s="20"/>
    </row>
    <row r="164" ht="15">
      <c r="B164" s="20"/>
    </row>
    <row r="165" ht="15">
      <c r="B165" s="20"/>
    </row>
    <row r="166" ht="15">
      <c r="B166" s="20"/>
    </row>
    <row r="167" ht="15">
      <c r="B167" s="20"/>
    </row>
    <row r="168" ht="15">
      <c r="B168" s="20"/>
    </row>
    <row r="169" ht="15">
      <c r="B169" s="20"/>
    </row>
    <row r="170" ht="15">
      <c r="B170" s="20"/>
    </row>
    <row r="171" ht="15">
      <c r="B171" s="20"/>
    </row>
    <row r="172" ht="15">
      <c r="B172" s="20"/>
    </row>
    <row r="173" ht="15">
      <c r="B173" s="20"/>
    </row>
    <row r="174" ht="15">
      <c r="B174" s="20"/>
    </row>
    <row r="175" ht="15">
      <c r="B175" s="20"/>
    </row>
    <row r="176" ht="15">
      <c r="B176" s="20"/>
    </row>
    <row r="177" ht="15">
      <c r="B177" s="20"/>
    </row>
    <row r="178" ht="15">
      <c r="B178" s="20"/>
    </row>
    <row r="179" ht="15">
      <c r="B179" s="20"/>
    </row>
    <row r="180" ht="15">
      <c r="B180" s="20"/>
    </row>
    <row r="181" ht="15">
      <c r="B181" s="20"/>
    </row>
    <row r="182" ht="15">
      <c r="B182" s="20"/>
    </row>
    <row r="183" ht="15">
      <c r="B183" s="20"/>
    </row>
    <row r="184" ht="15">
      <c r="B184" s="20"/>
    </row>
    <row r="185" ht="15">
      <c r="B185" s="20"/>
    </row>
    <row r="186" ht="15">
      <c r="B186" s="20"/>
    </row>
    <row r="187" ht="15">
      <c r="B187" s="20"/>
    </row>
    <row r="188" ht="15">
      <c r="B188" s="20"/>
    </row>
    <row r="189" ht="15">
      <c r="B189" s="20"/>
    </row>
    <row r="190" ht="15">
      <c r="B190" s="20"/>
    </row>
    <row r="191" ht="15">
      <c r="B191" s="20"/>
    </row>
    <row r="192" ht="15">
      <c r="B192" s="20"/>
    </row>
    <row r="193" ht="15">
      <c r="B193" s="20"/>
    </row>
    <row r="194" ht="15">
      <c r="B194" s="20"/>
    </row>
    <row r="195" ht="15">
      <c r="B195" s="20"/>
    </row>
    <row r="196" ht="15">
      <c r="B196" s="20"/>
    </row>
    <row r="197" ht="15">
      <c r="B197" s="20"/>
    </row>
    <row r="198" ht="15">
      <c r="B198" s="20"/>
    </row>
    <row r="199" ht="15">
      <c r="B199" s="20"/>
    </row>
    <row r="200" ht="15">
      <c r="B200" s="20"/>
    </row>
    <row r="201" ht="15">
      <c r="B201" s="20"/>
    </row>
    <row r="202" ht="15">
      <c r="B202" s="20"/>
    </row>
    <row r="203" ht="15">
      <c r="B203" s="20"/>
    </row>
    <row r="204" ht="15">
      <c r="B204" s="20"/>
    </row>
    <row r="205" ht="15">
      <c r="B205" s="20"/>
    </row>
    <row r="206" ht="15">
      <c r="B206" s="20"/>
    </row>
    <row r="207" ht="15">
      <c r="B207" s="20"/>
    </row>
    <row r="208" ht="15">
      <c r="B208" s="20"/>
    </row>
    <row r="209" ht="15">
      <c r="B209" s="20"/>
    </row>
    <row r="210" ht="15">
      <c r="B210" s="20"/>
    </row>
    <row r="211" ht="15">
      <c r="B211" s="20"/>
    </row>
    <row r="212" ht="15">
      <c r="B212" s="20"/>
    </row>
    <row r="213" ht="15">
      <c r="B213" s="20"/>
    </row>
    <row r="214" ht="15">
      <c r="B214" s="20"/>
    </row>
    <row r="215" ht="15">
      <c r="B215" s="20"/>
    </row>
    <row r="216" ht="15">
      <c r="B216" s="20"/>
    </row>
    <row r="217" ht="15">
      <c r="B217" s="20"/>
    </row>
    <row r="218" ht="15">
      <c r="B218" s="20"/>
    </row>
    <row r="219" ht="15">
      <c r="B219" s="20"/>
    </row>
    <row r="220" ht="15">
      <c r="B220" s="20"/>
    </row>
    <row r="221" ht="15">
      <c r="B221" s="20"/>
    </row>
    <row r="222" ht="15">
      <c r="B222" s="20"/>
    </row>
    <row r="223" ht="15">
      <c r="B223" s="20"/>
    </row>
    <row r="224" ht="15">
      <c r="B224" s="20"/>
    </row>
    <row r="225" ht="15">
      <c r="B225" s="20"/>
    </row>
    <row r="226" ht="15">
      <c r="B226" s="20"/>
    </row>
    <row r="227" ht="15">
      <c r="B227" s="20"/>
    </row>
    <row r="228" ht="15">
      <c r="B228" s="20"/>
    </row>
    <row r="229" ht="15">
      <c r="B229" s="20"/>
    </row>
    <row r="230" ht="15">
      <c r="B230" s="20"/>
    </row>
    <row r="231" ht="15">
      <c r="B231" s="20"/>
    </row>
    <row r="232" ht="15">
      <c r="B232" s="20"/>
    </row>
    <row r="233" ht="15">
      <c r="B233" s="20"/>
    </row>
    <row r="234" ht="15">
      <c r="B234" s="20"/>
    </row>
    <row r="235" ht="15">
      <c r="B235" s="20"/>
    </row>
    <row r="236" ht="15">
      <c r="B236" s="20"/>
    </row>
    <row r="237" ht="15">
      <c r="B237" s="20"/>
    </row>
    <row r="238" ht="15">
      <c r="B238" s="20"/>
    </row>
    <row r="239" ht="15">
      <c r="B239" s="20"/>
    </row>
    <row r="240" ht="15">
      <c r="B240" s="20"/>
    </row>
    <row r="241" ht="15">
      <c r="B241" s="20"/>
    </row>
    <row r="242" ht="15">
      <c r="B242" s="20"/>
    </row>
    <row r="243" ht="15">
      <c r="B243" s="20"/>
    </row>
    <row r="244" ht="15">
      <c r="B244" s="20"/>
    </row>
    <row r="245" ht="15">
      <c r="B245" s="20"/>
    </row>
    <row r="246" ht="15">
      <c r="B246" s="20"/>
    </row>
    <row r="247" ht="15">
      <c r="B247" s="20"/>
    </row>
    <row r="248" ht="15">
      <c r="B248" s="20"/>
    </row>
    <row r="249" ht="15">
      <c r="B249" s="20"/>
    </row>
    <row r="250" ht="15">
      <c r="B250" s="20"/>
    </row>
    <row r="251" ht="15">
      <c r="B251" s="20"/>
    </row>
    <row r="252" ht="15">
      <c r="B252" s="20"/>
    </row>
    <row r="253" ht="15">
      <c r="B253" s="20"/>
    </row>
    <row r="254" ht="15">
      <c r="B254" s="20"/>
    </row>
    <row r="255" ht="15">
      <c r="B255" s="20"/>
    </row>
    <row r="256" ht="15">
      <c r="B256" s="20"/>
    </row>
    <row r="257" ht="15">
      <c r="B257" s="20"/>
    </row>
    <row r="258" ht="15">
      <c r="B258" s="20"/>
    </row>
    <row r="259" ht="15">
      <c r="B259" s="20"/>
    </row>
    <row r="260" ht="15">
      <c r="B260" s="20"/>
    </row>
    <row r="261" ht="15">
      <c r="B261" s="20"/>
    </row>
    <row r="262" ht="15">
      <c r="B262" s="20"/>
    </row>
    <row r="263" ht="15">
      <c r="B263" s="20"/>
    </row>
    <row r="264" ht="15">
      <c r="B264" s="20"/>
    </row>
    <row r="265" ht="15">
      <c r="B265" s="20"/>
    </row>
    <row r="266" ht="15">
      <c r="B266" s="20"/>
    </row>
    <row r="267" ht="15">
      <c r="B267" s="20"/>
    </row>
    <row r="268" ht="15">
      <c r="B268" s="20"/>
    </row>
    <row r="269" ht="15">
      <c r="B269" s="20"/>
    </row>
    <row r="270" ht="15">
      <c r="B270" s="20"/>
    </row>
    <row r="271" ht="15">
      <c r="B271" s="20"/>
    </row>
    <row r="272" ht="15">
      <c r="B272" s="20"/>
    </row>
    <row r="273" ht="15">
      <c r="B273" s="20"/>
    </row>
    <row r="274" ht="15">
      <c r="B274" s="20"/>
    </row>
    <row r="275" ht="15">
      <c r="B275" s="20"/>
    </row>
    <row r="276" ht="15">
      <c r="B276" s="20"/>
    </row>
    <row r="277" ht="15">
      <c r="B277" s="20"/>
    </row>
    <row r="278" ht="15">
      <c r="B278" s="20"/>
    </row>
    <row r="279" ht="15">
      <c r="B279" s="20"/>
    </row>
    <row r="280" ht="15">
      <c r="B280" s="20"/>
    </row>
    <row r="281" ht="15">
      <c r="B281" s="20"/>
    </row>
    <row r="282" ht="15">
      <c r="B282" s="20"/>
    </row>
    <row r="283" ht="15">
      <c r="B283" s="20"/>
    </row>
    <row r="284" ht="15">
      <c r="B284" s="20"/>
    </row>
    <row r="285" ht="15">
      <c r="B285" s="20"/>
    </row>
    <row r="286" ht="15">
      <c r="B286" s="20"/>
    </row>
    <row r="287" ht="15">
      <c r="B287" s="20"/>
    </row>
    <row r="288" ht="15">
      <c r="B288" s="20"/>
    </row>
    <row r="289" ht="15">
      <c r="B289" s="20"/>
    </row>
    <row r="290" ht="15">
      <c r="B290" s="20"/>
    </row>
    <row r="291" ht="15">
      <c r="B291" s="20"/>
    </row>
    <row r="292" ht="15">
      <c r="B292" s="20"/>
    </row>
    <row r="293" ht="15">
      <c r="B293" s="20"/>
    </row>
    <row r="294" ht="15">
      <c r="B294" s="20"/>
    </row>
    <row r="295" ht="15">
      <c r="B295" s="20"/>
    </row>
    <row r="296" ht="15">
      <c r="B296" s="20"/>
    </row>
    <row r="297" ht="15">
      <c r="B297" s="20"/>
    </row>
    <row r="298" ht="15">
      <c r="B298" s="20"/>
    </row>
    <row r="299" ht="15">
      <c r="B299" s="20"/>
    </row>
    <row r="300" ht="15">
      <c r="B300" s="20"/>
    </row>
    <row r="301" ht="15">
      <c r="B301" s="20"/>
    </row>
    <row r="302" ht="15">
      <c r="B302" s="20"/>
    </row>
    <row r="303" ht="15">
      <c r="B303" s="20"/>
    </row>
    <row r="304" ht="15">
      <c r="B304" s="20"/>
    </row>
    <row r="305" ht="15">
      <c r="B305" s="20"/>
    </row>
    <row r="306" ht="15">
      <c r="B306" s="20"/>
    </row>
    <row r="307" ht="15">
      <c r="B307" s="20"/>
    </row>
    <row r="308" ht="15">
      <c r="B308" s="20"/>
    </row>
    <row r="309" ht="15">
      <c r="B309" s="20"/>
    </row>
    <row r="310" ht="15">
      <c r="B310" s="20"/>
    </row>
    <row r="311" ht="15">
      <c r="B311" s="20"/>
    </row>
    <row r="312" ht="15">
      <c r="B312" s="20"/>
    </row>
    <row r="313" ht="15">
      <c r="B313" s="20"/>
    </row>
    <row r="314" ht="15">
      <c r="B314" s="20"/>
    </row>
    <row r="315" ht="15">
      <c r="B315" s="20"/>
    </row>
    <row r="316" ht="15">
      <c r="B316" s="20"/>
    </row>
    <row r="317" ht="15">
      <c r="B317" s="20"/>
    </row>
    <row r="318" ht="15">
      <c r="B318" s="20"/>
    </row>
    <row r="319" ht="15">
      <c r="B319" s="20"/>
    </row>
    <row r="320" ht="15">
      <c r="B320" s="20"/>
    </row>
    <row r="321" ht="15">
      <c r="B321" s="20"/>
    </row>
    <row r="322" ht="15">
      <c r="B322" s="20"/>
    </row>
    <row r="323" ht="15">
      <c r="B323" s="20"/>
    </row>
    <row r="324" ht="15">
      <c r="B324" s="20"/>
    </row>
    <row r="325" ht="15">
      <c r="B325" s="20"/>
    </row>
    <row r="326" ht="15">
      <c r="B326" s="20"/>
    </row>
    <row r="327" ht="15">
      <c r="B327" s="20"/>
    </row>
    <row r="328" ht="15">
      <c r="B328" s="20"/>
    </row>
    <row r="329" ht="15">
      <c r="B329" s="20"/>
    </row>
    <row r="330" ht="15">
      <c r="B330" s="20"/>
    </row>
    <row r="331" ht="15">
      <c r="B331" s="20"/>
    </row>
    <row r="332" ht="15">
      <c r="B332" s="20"/>
    </row>
    <row r="333" ht="15">
      <c r="B333" s="20"/>
    </row>
    <row r="334" ht="15">
      <c r="B334" s="20"/>
    </row>
    <row r="335" ht="15">
      <c r="B335" s="20"/>
    </row>
    <row r="336" ht="15">
      <c r="B336" s="20"/>
    </row>
    <row r="337" ht="15">
      <c r="B337" s="20"/>
    </row>
    <row r="338" ht="15">
      <c r="B338" s="20"/>
    </row>
    <row r="339" ht="15">
      <c r="B339" s="20"/>
    </row>
    <row r="340" ht="15">
      <c r="B340" s="20"/>
    </row>
    <row r="341" ht="15">
      <c r="B341" s="20"/>
    </row>
    <row r="342" ht="15">
      <c r="B342" s="20"/>
    </row>
    <row r="343" ht="15">
      <c r="B343" s="20"/>
    </row>
    <row r="344" ht="15">
      <c r="B344" s="20"/>
    </row>
    <row r="345" ht="15">
      <c r="B345" s="20"/>
    </row>
    <row r="346" ht="15">
      <c r="B346" s="20"/>
    </row>
    <row r="347" ht="15">
      <c r="B347" s="20"/>
    </row>
    <row r="348" ht="15">
      <c r="B348" s="20"/>
    </row>
    <row r="349" ht="15">
      <c r="B349" s="20"/>
    </row>
    <row r="350" ht="15">
      <c r="B350" s="20"/>
    </row>
    <row r="351" ht="15">
      <c r="B351" s="20"/>
    </row>
    <row r="352" ht="15">
      <c r="B352" s="20"/>
    </row>
    <row r="353" ht="15">
      <c r="B353" s="20"/>
    </row>
    <row r="354" ht="15">
      <c r="B354" s="20"/>
    </row>
    <row r="355" ht="15">
      <c r="B355" s="20"/>
    </row>
    <row r="356" ht="15">
      <c r="B356" s="20"/>
    </row>
    <row r="357" ht="15">
      <c r="B357" s="20"/>
    </row>
    <row r="358" ht="15">
      <c r="B358" s="20"/>
    </row>
    <row r="359" ht="15">
      <c r="B359" s="20"/>
    </row>
    <row r="360" ht="15">
      <c r="B360" s="20"/>
    </row>
    <row r="361" ht="15">
      <c r="B361" s="20"/>
    </row>
    <row r="362" ht="15">
      <c r="B362" s="20"/>
    </row>
    <row r="363" ht="15">
      <c r="B363" s="20"/>
    </row>
    <row r="364" ht="15">
      <c r="B364" s="20"/>
    </row>
    <row r="365" ht="15">
      <c r="B365" s="20"/>
    </row>
    <row r="366" ht="15">
      <c r="B366" s="20"/>
    </row>
    <row r="367" ht="15">
      <c r="B367" s="20"/>
    </row>
    <row r="368" ht="15">
      <c r="B368" s="20"/>
    </row>
    <row r="369" ht="15">
      <c r="B369" s="20"/>
    </row>
    <row r="370" ht="15">
      <c r="B370" s="20"/>
    </row>
    <row r="371" ht="15">
      <c r="B371" s="20"/>
    </row>
    <row r="372" ht="15">
      <c r="B372" s="20"/>
    </row>
    <row r="373" ht="15">
      <c r="B373" s="20"/>
    </row>
    <row r="374" ht="15">
      <c r="B374" s="20"/>
    </row>
    <row r="375" ht="15">
      <c r="B375" s="20"/>
    </row>
    <row r="376" ht="15">
      <c r="B376" s="20"/>
    </row>
    <row r="377" ht="15">
      <c r="B377" s="20"/>
    </row>
    <row r="378" ht="15">
      <c r="B378" s="20"/>
    </row>
    <row r="379" ht="15">
      <c r="B379" s="20"/>
    </row>
    <row r="380" ht="15">
      <c r="B380" s="20"/>
    </row>
    <row r="381" ht="15">
      <c r="B381" s="20"/>
    </row>
    <row r="382" ht="15">
      <c r="B382" s="20"/>
    </row>
    <row r="383" ht="15">
      <c r="B383" s="20"/>
    </row>
    <row r="384" ht="15">
      <c r="B384" s="20"/>
    </row>
    <row r="385" ht="15">
      <c r="B385" s="20"/>
    </row>
    <row r="386" ht="15">
      <c r="B386" s="20"/>
    </row>
    <row r="387" ht="15">
      <c r="B387" s="20"/>
    </row>
    <row r="388" ht="15">
      <c r="B388" s="20"/>
    </row>
    <row r="389" ht="15">
      <c r="B389" s="20"/>
    </row>
    <row r="390" ht="15">
      <c r="B390" s="20"/>
    </row>
    <row r="391" ht="15">
      <c r="B391" s="20"/>
    </row>
    <row r="392" ht="15">
      <c r="B392" s="20"/>
    </row>
    <row r="393" ht="15">
      <c r="B393" s="20"/>
    </row>
    <row r="394" ht="15">
      <c r="B394" s="20"/>
    </row>
    <row r="395" ht="15">
      <c r="B395" s="20"/>
    </row>
    <row r="396" ht="15">
      <c r="B396" s="20"/>
    </row>
    <row r="397" ht="15">
      <c r="B397" s="20"/>
    </row>
    <row r="398" ht="15">
      <c r="B398" s="20"/>
    </row>
    <row r="399" ht="15">
      <c r="B399" s="20"/>
    </row>
    <row r="400" ht="15">
      <c r="B400" s="20"/>
    </row>
    <row r="401" ht="15">
      <c r="B401" s="20"/>
    </row>
    <row r="402" ht="15">
      <c r="B402" s="20"/>
    </row>
    <row r="403" ht="15">
      <c r="B403" s="20"/>
    </row>
    <row r="404" ht="15">
      <c r="B404" s="20"/>
    </row>
    <row r="405" ht="15">
      <c r="B405" s="20"/>
    </row>
    <row r="406" ht="15">
      <c r="B406" s="20"/>
    </row>
    <row r="407" ht="15">
      <c r="B407" s="20"/>
    </row>
    <row r="408" ht="15">
      <c r="B408" s="20"/>
    </row>
    <row r="409" ht="15">
      <c r="B409" s="20"/>
    </row>
    <row r="410" ht="15">
      <c r="B410" s="20"/>
    </row>
    <row r="411" ht="15">
      <c r="B411" s="20"/>
    </row>
    <row r="412" ht="15">
      <c r="B412" s="20"/>
    </row>
    <row r="413" ht="15">
      <c r="B413" s="20"/>
    </row>
    <row r="414" ht="15">
      <c r="B414" s="20"/>
    </row>
    <row r="415" ht="15">
      <c r="B415" s="20"/>
    </row>
    <row r="416" ht="15">
      <c r="B416" s="20"/>
    </row>
    <row r="417" ht="15">
      <c r="B417" s="20"/>
    </row>
    <row r="418" ht="15">
      <c r="B418" s="20"/>
    </row>
    <row r="419" ht="15">
      <c r="B419" s="20"/>
    </row>
    <row r="420" ht="15">
      <c r="B420" s="20"/>
    </row>
    <row r="421" ht="15">
      <c r="B421" s="20"/>
    </row>
    <row r="422" ht="15">
      <c r="B422" s="20"/>
    </row>
    <row r="423" ht="15">
      <c r="B423" s="20"/>
    </row>
    <row r="424" ht="15">
      <c r="B424" s="20"/>
    </row>
    <row r="425" ht="15">
      <c r="B425" s="20"/>
    </row>
    <row r="426" ht="15">
      <c r="B426" s="20"/>
    </row>
  </sheetData>
  <mergeCells count="15">
    <mergeCell ref="A116:B116"/>
    <mergeCell ref="A7:I7"/>
    <mergeCell ref="A9:A11"/>
    <mergeCell ref="B9:B11"/>
    <mergeCell ref="G9:H9"/>
    <mergeCell ref="I9:I11"/>
    <mergeCell ref="C10:C11"/>
    <mergeCell ref="G10:G11"/>
    <mergeCell ref="D10:F10"/>
    <mergeCell ref="A97:A105"/>
    <mergeCell ref="A6:I6"/>
    <mergeCell ref="C9:F9"/>
    <mergeCell ref="G1:I1"/>
    <mergeCell ref="G2:I2"/>
    <mergeCell ref="G3:I3"/>
  </mergeCells>
  <printOptions/>
  <pageMargins left="1.1811023622047245" right="0.3937007874015748" top="0.7874015748031497" bottom="0.7874015748031497" header="0.31496062992125984" footer="0"/>
  <pageSetup firstPageNumber="5" useFirstPageNumber="1" fitToHeight="3" fitToWidth="1" horizontalDpi="600" verticalDpi="600" orientation="portrait" paperSize="9" scale="48" r:id="rId1"/>
  <headerFooter alignWithMargins="0">
    <oddHeader>&amp;C&amp;"Times New Roman,обычный"&amp;14&amp;P</oddHeader>
  </headerFooter>
  <rowBreaks count="2" manualBreakCount="2">
    <brk id="32" max="11" man="1"/>
    <brk id="81"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D233"/>
  <sheetViews>
    <sheetView view="pageBreakPreview" zoomScaleNormal="75" zoomScaleSheetLayoutView="100" workbookViewId="0" topLeftCell="A1">
      <pane xSplit="2" ySplit="14" topLeftCell="C15" activePane="bottomRight" state="frozen"/>
      <selection pane="topLeft" activeCell="S53" sqref="S53"/>
      <selection pane="topRight" activeCell="S53" sqref="S53"/>
      <selection pane="bottomLeft" activeCell="S53" sqref="S53"/>
      <selection pane="bottomRight" activeCell="A156" sqref="A156:IV204"/>
    </sheetView>
  </sheetViews>
  <sheetFormatPr defaultColWidth="9.00390625" defaultRowHeight="12.75"/>
  <cols>
    <col min="1" max="1" width="8.25390625" style="123" customWidth="1"/>
    <col min="2" max="2" width="92.875" style="14" customWidth="1"/>
    <col min="3" max="3" width="16.75390625" style="3" customWidth="1"/>
    <col min="4" max="4" width="13.25390625" style="3" customWidth="1"/>
    <col min="5" max="5" width="13.875" style="3" customWidth="1"/>
    <col min="6" max="6" width="15.75390625" style="3" customWidth="1"/>
    <col min="7" max="7" width="14.125" style="3" customWidth="1"/>
    <col min="8" max="8" width="13.375" style="3" customWidth="1"/>
    <col min="9" max="9" width="17.125" style="3" customWidth="1"/>
    <col min="10" max="30" width="8.875" style="102" customWidth="1"/>
    <col min="31" max="16384" width="8.875" style="3" customWidth="1"/>
  </cols>
  <sheetData>
    <row r="1" spans="6:9" ht="18.75">
      <c r="F1" s="5"/>
      <c r="G1" s="326" t="s">
        <v>719</v>
      </c>
      <c r="H1" s="326"/>
      <c r="I1" s="326"/>
    </row>
    <row r="2" spans="6:9" ht="18.75">
      <c r="F2" s="5"/>
      <c r="G2" s="326" t="s">
        <v>497</v>
      </c>
      <c r="H2" s="326"/>
      <c r="I2" s="326"/>
    </row>
    <row r="3" spans="6:9" ht="18.75">
      <c r="F3" s="4"/>
      <c r="G3" s="326"/>
      <c r="H3" s="326"/>
      <c r="I3" s="326"/>
    </row>
    <row r="4" spans="5:8" ht="15.75">
      <c r="E4" s="15" t="s">
        <v>588</v>
      </c>
      <c r="G4" s="38"/>
      <c r="H4" s="38"/>
    </row>
    <row r="5" spans="7:8" ht="15.75">
      <c r="G5" s="38"/>
      <c r="H5" s="38"/>
    </row>
    <row r="6" spans="7:8" ht="15">
      <c r="G6" s="29"/>
      <c r="H6" s="29"/>
    </row>
    <row r="7" ht="13.5" customHeight="1"/>
    <row r="8" spans="1:9" ht="15.75">
      <c r="A8" s="310" t="s">
        <v>675</v>
      </c>
      <c r="B8" s="310"/>
      <c r="C8" s="310"/>
      <c r="D8" s="310"/>
      <c r="E8" s="310"/>
      <c r="F8" s="310"/>
      <c r="G8" s="310"/>
      <c r="H8" s="310"/>
      <c r="I8" s="310"/>
    </row>
    <row r="9" spans="1:9" ht="15" customHeight="1">
      <c r="A9" s="310" t="s">
        <v>676</v>
      </c>
      <c r="B9" s="310"/>
      <c r="C9" s="310"/>
      <c r="D9" s="310"/>
      <c r="E9" s="310"/>
      <c r="F9" s="310"/>
      <c r="G9" s="310"/>
      <c r="H9" s="310"/>
      <c r="I9" s="310"/>
    </row>
    <row r="10" spans="7:9" ht="15">
      <c r="G10" s="312" t="s">
        <v>674</v>
      </c>
      <c r="H10" s="312"/>
      <c r="I10" s="312"/>
    </row>
    <row r="11" spans="1:9" ht="16.5" customHeight="1">
      <c r="A11" s="315" t="s">
        <v>760</v>
      </c>
      <c r="B11" s="316" t="s">
        <v>678</v>
      </c>
      <c r="C11" s="314" t="s">
        <v>104</v>
      </c>
      <c r="D11" s="314"/>
      <c r="E11" s="314"/>
      <c r="F11" s="314"/>
      <c r="G11" s="311" t="s">
        <v>762</v>
      </c>
      <c r="H11" s="311"/>
      <c r="I11" s="311" t="s">
        <v>673</v>
      </c>
    </row>
    <row r="12" spans="1:9" ht="13.5" customHeight="1">
      <c r="A12" s="315"/>
      <c r="B12" s="316"/>
      <c r="C12" s="314" t="s">
        <v>763</v>
      </c>
      <c r="D12" s="314" t="s">
        <v>237</v>
      </c>
      <c r="E12" s="314"/>
      <c r="F12" s="314"/>
      <c r="G12" s="314" t="s">
        <v>763</v>
      </c>
      <c r="H12" s="250" t="s">
        <v>237</v>
      </c>
      <c r="I12" s="311"/>
    </row>
    <row r="13" spans="1:9" ht="51.75" customHeight="1">
      <c r="A13" s="315"/>
      <c r="B13" s="316"/>
      <c r="C13" s="314"/>
      <c r="D13" s="170" t="s">
        <v>669</v>
      </c>
      <c r="E13" s="250" t="s">
        <v>670</v>
      </c>
      <c r="F13" s="250" t="s">
        <v>671</v>
      </c>
      <c r="G13" s="314"/>
      <c r="H13" s="250" t="s">
        <v>672</v>
      </c>
      <c r="I13" s="311"/>
    </row>
    <row r="14" spans="1:30" s="11" customFormat="1" ht="14.25">
      <c r="A14" s="252">
        <v>1</v>
      </c>
      <c r="B14" s="253">
        <v>2</v>
      </c>
      <c r="C14" s="254">
        <v>3</v>
      </c>
      <c r="D14" s="254">
        <v>4</v>
      </c>
      <c r="E14" s="254">
        <v>5</v>
      </c>
      <c r="F14" s="254">
        <v>6</v>
      </c>
      <c r="G14" s="254">
        <v>7</v>
      </c>
      <c r="H14" s="254">
        <v>8</v>
      </c>
      <c r="I14" s="254">
        <v>9</v>
      </c>
      <c r="J14" s="18"/>
      <c r="K14" s="18"/>
      <c r="L14" s="18"/>
      <c r="M14" s="18"/>
      <c r="N14" s="18"/>
      <c r="O14" s="18"/>
      <c r="P14" s="18"/>
      <c r="Q14" s="18"/>
      <c r="R14" s="18"/>
      <c r="S14" s="18"/>
      <c r="T14" s="18"/>
      <c r="U14" s="18"/>
      <c r="V14" s="18"/>
      <c r="W14" s="18"/>
      <c r="X14" s="18"/>
      <c r="Y14" s="18"/>
      <c r="Z14" s="18"/>
      <c r="AA14" s="18"/>
      <c r="AB14" s="18"/>
      <c r="AC14" s="18"/>
      <c r="AD14" s="18"/>
    </row>
    <row r="15" spans="1:30" s="17" customFormat="1" ht="15.75">
      <c r="A15" s="252"/>
      <c r="B15" s="23" t="s">
        <v>677</v>
      </c>
      <c r="C15" s="144">
        <v>27921.59</v>
      </c>
      <c r="D15" s="144">
        <v>5148</v>
      </c>
      <c r="E15" s="144">
        <v>4488</v>
      </c>
      <c r="F15" s="144">
        <v>18285.59</v>
      </c>
      <c r="G15" s="144">
        <v>39966.428</v>
      </c>
      <c r="H15" s="144">
        <v>11245.387999999999</v>
      </c>
      <c r="I15" s="139">
        <v>67888.018</v>
      </c>
      <c r="J15" s="16"/>
      <c r="K15" s="16"/>
      <c r="L15" s="16"/>
      <c r="M15" s="16"/>
      <c r="N15" s="16"/>
      <c r="O15" s="16"/>
      <c r="P15" s="16"/>
      <c r="Q15" s="16"/>
      <c r="R15" s="16"/>
      <c r="S15" s="16"/>
      <c r="T15" s="16"/>
      <c r="U15" s="16"/>
      <c r="V15" s="16"/>
      <c r="W15" s="16"/>
      <c r="X15" s="16"/>
      <c r="Y15" s="16"/>
      <c r="Z15" s="16"/>
      <c r="AA15" s="16"/>
      <c r="AB15" s="16"/>
      <c r="AC15" s="16"/>
      <c r="AD15" s="16"/>
    </row>
    <row r="16" spans="1:9" ht="15.75">
      <c r="A16" s="251" t="s">
        <v>582</v>
      </c>
      <c r="B16" s="19" t="s">
        <v>610</v>
      </c>
      <c r="C16" s="141">
        <v>17201.701</v>
      </c>
      <c r="D16" s="141">
        <v>5148</v>
      </c>
      <c r="E16" s="141">
        <v>4488</v>
      </c>
      <c r="F16" s="141">
        <v>7565.701</v>
      </c>
      <c r="G16" s="142">
        <v>150</v>
      </c>
      <c r="H16" s="142"/>
      <c r="I16" s="142">
        <v>17351.701</v>
      </c>
    </row>
    <row r="17" spans="1:9" ht="15.75">
      <c r="A17" s="251" t="s">
        <v>589</v>
      </c>
      <c r="B17" s="19" t="s">
        <v>612</v>
      </c>
      <c r="C17" s="141">
        <v>162</v>
      </c>
      <c r="D17" s="141"/>
      <c r="E17" s="141"/>
      <c r="F17" s="141">
        <v>162</v>
      </c>
      <c r="G17" s="142"/>
      <c r="H17" s="142"/>
      <c r="I17" s="142">
        <v>162</v>
      </c>
    </row>
    <row r="18" spans="1:9" ht="15.75">
      <c r="A18" s="251" t="s">
        <v>587</v>
      </c>
      <c r="B18" s="12" t="s">
        <v>679</v>
      </c>
      <c r="C18" s="141">
        <v>2736</v>
      </c>
      <c r="D18" s="141"/>
      <c r="E18" s="141"/>
      <c r="F18" s="141">
        <v>2736</v>
      </c>
      <c r="G18" s="142"/>
      <c r="H18" s="142"/>
      <c r="I18" s="142">
        <v>2736</v>
      </c>
    </row>
    <row r="19" spans="1:9" ht="15.75">
      <c r="A19" s="251" t="s">
        <v>569</v>
      </c>
      <c r="B19" s="19" t="s">
        <v>177</v>
      </c>
      <c r="C19" s="141">
        <v>100</v>
      </c>
      <c r="D19" s="141"/>
      <c r="E19" s="141"/>
      <c r="F19" s="141">
        <v>100</v>
      </c>
      <c r="G19" s="142"/>
      <c r="H19" s="142"/>
      <c r="I19" s="142">
        <v>100</v>
      </c>
    </row>
    <row r="20" spans="1:9" ht="15.75">
      <c r="A20" s="251" t="s">
        <v>244</v>
      </c>
      <c r="B20" s="12" t="s">
        <v>245</v>
      </c>
      <c r="C20" s="141">
        <v>1071.8</v>
      </c>
      <c r="D20" s="141"/>
      <c r="E20" s="141"/>
      <c r="F20" s="141">
        <v>1071.8</v>
      </c>
      <c r="G20" s="142"/>
      <c r="H20" s="142"/>
      <c r="I20" s="142">
        <v>1071.8</v>
      </c>
    </row>
    <row r="21" spans="1:9" ht="15.75">
      <c r="A21" s="251" t="s">
        <v>96</v>
      </c>
      <c r="B21" s="12" t="s">
        <v>479</v>
      </c>
      <c r="C21" s="141">
        <v>0</v>
      </c>
      <c r="D21" s="141"/>
      <c r="E21" s="141"/>
      <c r="F21" s="141"/>
      <c r="G21" s="142">
        <v>1584.7</v>
      </c>
      <c r="H21" s="142">
        <v>1584.7</v>
      </c>
      <c r="I21" s="142">
        <v>1584.7</v>
      </c>
    </row>
    <row r="22" spans="1:9" ht="15.75">
      <c r="A22" s="251" t="s">
        <v>740</v>
      </c>
      <c r="B22" s="12" t="s">
        <v>742</v>
      </c>
      <c r="C22" s="141">
        <v>3833</v>
      </c>
      <c r="D22" s="141"/>
      <c r="E22" s="141"/>
      <c r="F22" s="141">
        <v>3833</v>
      </c>
      <c r="G22" s="142">
        <v>300</v>
      </c>
      <c r="H22" s="142">
        <v>300</v>
      </c>
      <c r="I22" s="142">
        <v>4133</v>
      </c>
    </row>
    <row r="23" spans="1:9" ht="15.75">
      <c r="A23" s="251" t="s">
        <v>571</v>
      </c>
      <c r="B23" s="12" t="s">
        <v>749</v>
      </c>
      <c r="C23" s="141">
        <v>700.389</v>
      </c>
      <c r="D23" s="141"/>
      <c r="E23" s="141"/>
      <c r="F23" s="141">
        <v>700.389</v>
      </c>
      <c r="G23" s="142">
        <v>416.08799999999997</v>
      </c>
      <c r="H23" s="142">
        <v>416.08799999999997</v>
      </c>
      <c r="I23" s="142">
        <v>1116.4769999999999</v>
      </c>
    </row>
    <row r="24" spans="1:9" ht="15.75">
      <c r="A24" s="251" t="s">
        <v>109</v>
      </c>
      <c r="B24" s="12" t="s">
        <v>110</v>
      </c>
      <c r="C24" s="141">
        <v>460.9</v>
      </c>
      <c r="D24" s="141"/>
      <c r="E24" s="141"/>
      <c r="F24" s="141">
        <v>460.9</v>
      </c>
      <c r="G24" s="142">
        <v>143.3</v>
      </c>
      <c r="H24" s="142">
        <v>143.3</v>
      </c>
      <c r="I24" s="142">
        <v>604.2</v>
      </c>
    </row>
    <row r="25" spans="1:9" ht="25.5">
      <c r="A25" s="196" t="s">
        <v>288</v>
      </c>
      <c r="B25" s="48" t="s">
        <v>736</v>
      </c>
      <c r="C25" s="141">
        <v>0</v>
      </c>
      <c r="D25" s="141"/>
      <c r="E25" s="141"/>
      <c r="F25" s="141"/>
      <c r="G25" s="142">
        <v>3441.3</v>
      </c>
      <c r="H25" s="142">
        <v>3441.3</v>
      </c>
      <c r="I25" s="142">
        <v>3441.3</v>
      </c>
    </row>
    <row r="26" spans="1:9" ht="15.75">
      <c r="A26" s="196" t="s">
        <v>398</v>
      </c>
      <c r="B26" s="48" t="s">
        <v>399</v>
      </c>
      <c r="C26" s="141">
        <v>100</v>
      </c>
      <c r="D26" s="141"/>
      <c r="E26" s="141"/>
      <c r="F26" s="141">
        <v>100</v>
      </c>
      <c r="G26" s="142"/>
      <c r="H26" s="142"/>
      <c r="I26" s="142">
        <v>100</v>
      </c>
    </row>
    <row r="27" spans="1:9" ht="15.75">
      <c r="A27" s="251" t="s">
        <v>494</v>
      </c>
      <c r="B27" s="48" t="s">
        <v>76</v>
      </c>
      <c r="C27" s="141">
        <v>0</v>
      </c>
      <c r="D27" s="141"/>
      <c r="E27" s="141"/>
      <c r="F27" s="141"/>
      <c r="G27" s="142">
        <v>28571.04</v>
      </c>
      <c r="H27" s="142"/>
      <c r="I27" s="142">
        <v>28571.04</v>
      </c>
    </row>
    <row r="28" spans="1:9" ht="15.75">
      <c r="A28" s="251" t="s">
        <v>572</v>
      </c>
      <c r="B28" s="19" t="s">
        <v>680</v>
      </c>
      <c r="C28" s="141">
        <v>1155.8</v>
      </c>
      <c r="D28" s="141"/>
      <c r="E28" s="141"/>
      <c r="F28" s="141">
        <v>1155.8</v>
      </c>
      <c r="G28" s="142">
        <v>0</v>
      </c>
      <c r="H28" s="142"/>
      <c r="I28" s="142">
        <v>1155.8</v>
      </c>
    </row>
    <row r="29" spans="1:9" ht="25.5">
      <c r="A29" s="307" t="s">
        <v>394</v>
      </c>
      <c r="B29" s="26" t="s">
        <v>156</v>
      </c>
      <c r="C29" s="142">
        <v>400</v>
      </c>
      <c r="D29" s="142">
        <v>0</v>
      </c>
      <c r="E29" s="142">
        <v>0</v>
      </c>
      <c r="F29" s="142">
        <v>400</v>
      </c>
      <c r="G29" s="142">
        <v>5360</v>
      </c>
      <c r="H29" s="142">
        <v>5360</v>
      </c>
      <c r="I29" s="142">
        <v>5760</v>
      </c>
    </row>
    <row r="30" spans="1:9" ht="25.5">
      <c r="A30" s="308"/>
      <c r="B30" s="26" t="s">
        <v>495</v>
      </c>
      <c r="C30" s="141">
        <v>0</v>
      </c>
      <c r="D30" s="141"/>
      <c r="E30" s="141"/>
      <c r="F30" s="141"/>
      <c r="G30" s="142">
        <v>4360</v>
      </c>
      <c r="H30" s="142">
        <v>4360</v>
      </c>
      <c r="I30" s="142">
        <v>4360</v>
      </c>
    </row>
    <row r="31" spans="1:9" ht="15.75">
      <c r="A31" s="309"/>
      <c r="B31" s="26" t="s">
        <v>397</v>
      </c>
      <c r="C31" s="141">
        <v>400</v>
      </c>
      <c r="D31" s="141"/>
      <c r="E31" s="141"/>
      <c r="F31" s="141">
        <v>400</v>
      </c>
      <c r="G31" s="142">
        <v>1000</v>
      </c>
      <c r="H31" s="142">
        <v>1000</v>
      </c>
      <c r="I31" s="142">
        <v>1400</v>
      </c>
    </row>
    <row r="32" spans="1:9" s="11" customFormat="1" ht="15.75">
      <c r="A32" s="255"/>
      <c r="B32" s="21" t="s">
        <v>681</v>
      </c>
      <c r="C32" s="144">
        <v>881601.579</v>
      </c>
      <c r="D32" s="144">
        <v>351895.2</v>
      </c>
      <c r="E32" s="144">
        <v>104568.894</v>
      </c>
      <c r="F32" s="144">
        <v>425137.485</v>
      </c>
      <c r="G32" s="144">
        <v>60786.48299999999</v>
      </c>
      <c r="H32" s="144">
        <v>30091.782999999996</v>
      </c>
      <c r="I32" s="139">
        <v>942388.062</v>
      </c>
    </row>
    <row r="33" spans="1:9" ht="15.75">
      <c r="A33" s="251" t="s">
        <v>583</v>
      </c>
      <c r="B33" s="12" t="s">
        <v>730</v>
      </c>
      <c r="C33" s="141">
        <v>880140.979</v>
      </c>
      <c r="D33" s="141">
        <v>351015.6</v>
      </c>
      <c r="E33" s="141">
        <v>104557.994</v>
      </c>
      <c r="F33" s="141">
        <v>424567.385</v>
      </c>
      <c r="G33" s="142">
        <v>60786.48299999999</v>
      </c>
      <c r="H33" s="142">
        <v>30091.782999999996</v>
      </c>
      <c r="I33" s="142">
        <v>940927.462</v>
      </c>
    </row>
    <row r="34" spans="1:9" ht="30">
      <c r="A34" s="251" t="s">
        <v>286</v>
      </c>
      <c r="B34" s="48" t="s">
        <v>287</v>
      </c>
      <c r="C34" s="141">
        <v>455849</v>
      </c>
      <c r="D34" s="141">
        <v>182064.4</v>
      </c>
      <c r="E34" s="141">
        <v>52627.8</v>
      </c>
      <c r="F34" s="141">
        <v>221156.8</v>
      </c>
      <c r="G34" s="142">
        <v>25897.9</v>
      </c>
      <c r="H34" s="142"/>
      <c r="I34" s="142">
        <v>481746.9</v>
      </c>
    </row>
    <row r="35" spans="1:9" ht="15.75">
      <c r="A35" s="251" t="s">
        <v>722</v>
      </c>
      <c r="B35" s="12" t="s">
        <v>595</v>
      </c>
      <c r="C35" s="141">
        <v>1377.3</v>
      </c>
      <c r="D35" s="141">
        <v>879.6</v>
      </c>
      <c r="E35" s="141">
        <v>10.9</v>
      </c>
      <c r="F35" s="141">
        <v>486.8</v>
      </c>
      <c r="G35" s="142"/>
      <c r="H35" s="142"/>
      <c r="I35" s="142">
        <v>1377.3</v>
      </c>
    </row>
    <row r="36" spans="1:9" s="11" customFormat="1" ht="25.5">
      <c r="A36" s="323" t="s">
        <v>394</v>
      </c>
      <c r="B36" s="26" t="s">
        <v>156</v>
      </c>
      <c r="C36" s="141">
        <v>83.3</v>
      </c>
      <c r="D36" s="141"/>
      <c r="E36" s="141"/>
      <c r="F36" s="141">
        <v>83.3</v>
      </c>
      <c r="G36" s="142"/>
      <c r="H36" s="141"/>
      <c r="I36" s="142">
        <v>83.3</v>
      </c>
    </row>
    <row r="37" spans="1:9" s="11" customFormat="1" ht="25.5">
      <c r="A37" s="323"/>
      <c r="B37" s="26" t="s">
        <v>142</v>
      </c>
      <c r="C37" s="141">
        <v>83.3</v>
      </c>
      <c r="D37" s="141"/>
      <c r="E37" s="141"/>
      <c r="F37" s="141">
        <v>83.3</v>
      </c>
      <c r="G37" s="142"/>
      <c r="H37" s="141"/>
      <c r="I37" s="142">
        <v>83.3</v>
      </c>
    </row>
    <row r="38" spans="1:30" s="11" customFormat="1" ht="15.75">
      <c r="A38" s="255"/>
      <c r="B38" s="22" t="s">
        <v>487</v>
      </c>
      <c r="C38" s="144">
        <v>1156072.836</v>
      </c>
      <c r="D38" s="144">
        <v>521685.8</v>
      </c>
      <c r="E38" s="144">
        <v>109599.6</v>
      </c>
      <c r="F38" s="144">
        <v>524787.436</v>
      </c>
      <c r="G38" s="139">
        <v>153204.58800000002</v>
      </c>
      <c r="H38" s="139">
        <v>111447.888</v>
      </c>
      <c r="I38" s="139">
        <v>1309277.4239999999</v>
      </c>
      <c r="J38" s="18"/>
      <c r="K38" s="18"/>
      <c r="L38" s="18"/>
      <c r="M38" s="18"/>
      <c r="N38" s="18"/>
      <c r="O38" s="18"/>
      <c r="P38" s="18"/>
      <c r="Q38" s="18"/>
      <c r="R38" s="18"/>
      <c r="S38" s="18"/>
      <c r="T38" s="18"/>
      <c r="U38" s="18"/>
      <c r="V38" s="18"/>
      <c r="W38" s="18"/>
      <c r="X38" s="18"/>
      <c r="Y38" s="18"/>
      <c r="Z38" s="18"/>
      <c r="AA38" s="18"/>
      <c r="AB38" s="18"/>
      <c r="AC38" s="18"/>
      <c r="AD38" s="18"/>
    </row>
    <row r="39" spans="1:9" ht="15.75">
      <c r="A39" s="251" t="s">
        <v>584</v>
      </c>
      <c r="B39" s="19" t="s">
        <v>238</v>
      </c>
      <c r="C39" s="141">
        <v>1109216.83</v>
      </c>
      <c r="D39" s="141">
        <v>503619.9</v>
      </c>
      <c r="E39" s="141">
        <v>104390.5</v>
      </c>
      <c r="F39" s="141">
        <v>501206.43</v>
      </c>
      <c r="G39" s="142">
        <v>144100.28</v>
      </c>
      <c r="H39" s="142">
        <v>110432.48</v>
      </c>
      <c r="I39" s="142">
        <v>1253317.11</v>
      </c>
    </row>
    <row r="40" spans="1:9" ht="15.75">
      <c r="A40" s="251"/>
      <c r="B40" s="19" t="s">
        <v>237</v>
      </c>
      <c r="C40" s="141">
        <v>0</v>
      </c>
      <c r="D40" s="141"/>
      <c r="E40" s="141"/>
      <c r="F40" s="141"/>
      <c r="G40" s="142"/>
      <c r="H40" s="142"/>
      <c r="I40" s="142"/>
    </row>
    <row r="41" spans="1:9" ht="15.75">
      <c r="A41" s="251" t="s">
        <v>590</v>
      </c>
      <c r="B41" s="19" t="s">
        <v>233</v>
      </c>
      <c r="C41" s="141">
        <v>48865</v>
      </c>
      <c r="D41" s="141"/>
      <c r="E41" s="141"/>
      <c r="F41" s="141">
        <v>48865</v>
      </c>
      <c r="G41" s="142"/>
      <c r="H41" s="142"/>
      <c r="I41" s="142">
        <v>48865</v>
      </c>
    </row>
    <row r="42" spans="1:9" ht="25.5">
      <c r="A42" s="251"/>
      <c r="B42" s="52" t="s">
        <v>239</v>
      </c>
      <c r="C42" s="141">
        <v>14588.2</v>
      </c>
      <c r="D42" s="141"/>
      <c r="E42" s="141"/>
      <c r="F42" s="141">
        <v>14588.2</v>
      </c>
      <c r="G42" s="142"/>
      <c r="H42" s="142"/>
      <c r="I42" s="142">
        <v>14588.2</v>
      </c>
    </row>
    <row r="43" spans="1:30" s="306" customFormat="1" ht="15.75">
      <c r="A43" s="251" t="s">
        <v>325</v>
      </c>
      <c r="B43" s="52" t="s">
        <v>258</v>
      </c>
      <c r="C43" s="141"/>
      <c r="D43" s="141"/>
      <c r="E43" s="141"/>
      <c r="F43" s="141"/>
      <c r="G43" s="142">
        <v>5000</v>
      </c>
      <c r="H43" s="142">
        <v>5000</v>
      </c>
      <c r="I43" s="142">
        <v>5000</v>
      </c>
      <c r="J43" s="305"/>
      <c r="K43" s="305"/>
      <c r="L43" s="305"/>
      <c r="M43" s="305"/>
      <c r="N43" s="305"/>
      <c r="O43" s="305"/>
      <c r="P43" s="305"/>
      <c r="Q43" s="305"/>
      <c r="R43" s="305"/>
      <c r="S43" s="305"/>
      <c r="T43" s="305"/>
      <c r="U43" s="305"/>
      <c r="V43" s="305"/>
      <c r="W43" s="305"/>
      <c r="X43" s="305"/>
      <c r="Y43" s="305"/>
      <c r="Z43" s="305"/>
      <c r="AA43" s="305"/>
      <c r="AB43" s="305"/>
      <c r="AC43" s="305"/>
      <c r="AD43" s="305"/>
    </row>
    <row r="44" spans="1:30" s="300" customFormat="1" ht="38.25">
      <c r="A44" s="251" t="s">
        <v>236</v>
      </c>
      <c r="B44" s="52" t="s">
        <v>196</v>
      </c>
      <c r="C44" s="141"/>
      <c r="D44" s="141"/>
      <c r="E44" s="141"/>
      <c r="F44" s="141"/>
      <c r="G44" s="142">
        <v>51000</v>
      </c>
      <c r="H44" s="142">
        <v>51000</v>
      </c>
      <c r="I44" s="142">
        <v>51000</v>
      </c>
      <c r="J44" s="299"/>
      <c r="K44" s="299"/>
      <c r="L44" s="299"/>
      <c r="M44" s="299"/>
      <c r="N44" s="299"/>
      <c r="O44" s="299"/>
      <c r="P44" s="299"/>
      <c r="Q44" s="299"/>
      <c r="R44" s="299"/>
      <c r="S44" s="299"/>
      <c r="T44" s="299"/>
      <c r="U44" s="299"/>
      <c r="V44" s="299"/>
      <c r="W44" s="299"/>
      <c r="X44" s="299"/>
      <c r="Y44" s="299"/>
      <c r="Z44" s="299"/>
      <c r="AA44" s="299"/>
      <c r="AB44" s="299"/>
      <c r="AC44" s="299"/>
      <c r="AD44" s="299"/>
    </row>
    <row r="45" spans="1:9" ht="25.5" hidden="1">
      <c r="A45" s="251"/>
      <c r="B45" s="52" t="s">
        <v>660</v>
      </c>
      <c r="C45" s="141"/>
      <c r="D45" s="141"/>
      <c r="E45" s="141"/>
      <c r="F45" s="141">
        <v>0</v>
      </c>
      <c r="G45" s="142"/>
      <c r="H45" s="142"/>
      <c r="I45" s="142">
        <v>0</v>
      </c>
    </row>
    <row r="46" spans="1:30" s="302" customFormat="1" ht="25.5">
      <c r="A46" s="251" t="s">
        <v>197</v>
      </c>
      <c r="B46" s="52" t="s">
        <v>461</v>
      </c>
      <c r="C46" s="141"/>
      <c r="D46" s="141"/>
      <c r="E46" s="141"/>
      <c r="F46" s="141"/>
      <c r="G46" s="142">
        <v>2000</v>
      </c>
      <c r="H46" s="142">
        <v>2000</v>
      </c>
      <c r="I46" s="142">
        <v>2000</v>
      </c>
      <c r="J46" s="301"/>
      <c r="K46" s="301"/>
      <c r="L46" s="301"/>
      <c r="M46" s="301"/>
      <c r="N46" s="301"/>
      <c r="O46" s="301"/>
      <c r="P46" s="301"/>
      <c r="Q46" s="301"/>
      <c r="R46" s="301"/>
      <c r="S46" s="301"/>
      <c r="T46" s="301"/>
      <c r="U46" s="301"/>
      <c r="V46" s="301"/>
      <c r="W46" s="301"/>
      <c r="X46" s="301"/>
      <c r="Y46" s="301"/>
      <c r="Z46" s="301"/>
      <c r="AA46" s="301"/>
      <c r="AB46" s="301"/>
      <c r="AC46" s="301"/>
      <c r="AD46" s="301"/>
    </row>
    <row r="47" spans="1:9" ht="15.75">
      <c r="A47" s="251" t="s">
        <v>583</v>
      </c>
      <c r="B47" s="19" t="s">
        <v>440</v>
      </c>
      <c r="C47" s="141">
        <v>45391.906</v>
      </c>
      <c r="D47" s="141">
        <v>17110.3</v>
      </c>
      <c r="E47" s="141">
        <v>5125</v>
      </c>
      <c r="F47" s="141">
        <v>23156.606</v>
      </c>
      <c r="G47" s="142">
        <v>8762.308</v>
      </c>
      <c r="H47" s="142">
        <v>673.408</v>
      </c>
      <c r="I47" s="142">
        <v>54154.21400000001</v>
      </c>
    </row>
    <row r="48" spans="1:9" ht="15.75">
      <c r="A48" s="251" t="s">
        <v>575</v>
      </c>
      <c r="B48" s="19" t="s">
        <v>441</v>
      </c>
      <c r="C48" s="141">
        <v>1464.1</v>
      </c>
      <c r="D48" s="141">
        <v>955.6</v>
      </c>
      <c r="E48" s="141">
        <v>84.1</v>
      </c>
      <c r="F48" s="141">
        <v>424.4</v>
      </c>
      <c r="G48" s="142">
        <v>342</v>
      </c>
      <c r="H48" s="142">
        <v>342</v>
      </c>
      <c r="I48" s="142">
        <v>1806.1</v>
      </c>
    </row>
    <row r="49" spans="1:30" s="11" customFormat="1" ht="15.75">
      <c r="A49" s="255"/>
      <c r="B49" s="22" t="s">
        <v>442</v>
      </c>
      <c r="C49" s="144">
        <v>211083.40399999998</v>
      </c>
      <c r="D49" s="144">
        <v>84393.5</v>
      </c>
      <c r="E49" s="144">
        <v>29380.1</v>
      </c>
      <c r="F49" s="144">
        <v>97309.80399999999</v>
      </c>
      <c r="G49" s="139">
        <v>55838.969000000005</v>
      </c>
      <c r="H49" s="139">
        <v>9310.469</v>
      </c>
      <c r="I49" s="139">
        <v>266922.37299999996</v>
      </c>
      <c r="J49" s="18"/>
      <c r="K49" s="18"/>
      <c r="L49" s="18"/>
      <c r="M49" s="18"/>
      <c r="N49" s="18"/>
      <c r="O49" s="18"/>
      <c r="P49" s="18"/>
      <c r="Q49" s="18"/>
      <c r="R49" s="18"/>
      <c r="S49" s="18"/>
      <c r="T49" s="18"/>
      <c r="U49" s="18"/>
      <c r="V49" s="18"/>
      <c r="W49" s="18"/>
      <c r="X49" s="18"/>
      <c r="Y49" s="18"/>
      <c r="Z49" s="18"/>
      <c r="AA49" s="18"/>
      <c r="AB49" s="18"/>
      <c r="AC49" s="18"/>
      <c r="AD49" s="18"/>
    </row>
    <row r="50" spans="1:9" ht="120">
      <c r="A50" s="251" t="s">
        <v>573</v>
      </c>
      <c r="B50" s="48" t="s">
        <v>731</v>
      </c>
      <c r="C50" s="141">
        <v>206445.02899999998</v>
      </c>
      <c r="D50" s="141">
        <v>84393.5</v>
      </c>
      <c r="E50" s="141">
        <v>29380.1</v>
      </c>
      <c r="F50" s="141">
        <v>92671.42899999999</v>
      </c>
      <c r="G50" s="142">
        <v>55838.969000000005</v>
      </c>
      <c r="H50" s="142">
        <v>9310.469</v>
      </c>
      <c r="I50" s="142">
        <v>262283.99799999996</v>
      </c>
    </row>
    <row r="51" spans="1:30" ht="75">
      <c r="A51" s="256" t="s">
        <v>241</v>
      </c>
      <c r="B51" s="48" t="s">
        <v>240</v>
      </c>
      <c r="C51" s="141">
        <v>4638.375</v>
      </c>
      <c r="D51" s="141"/>
      <c r="E51" s="141"/>
      <c r="F51" s="141">
        <v>4638.375</v>
      </c>
      <c r="G51" s="142"/>
      <c r="H51" s="142"/>
      <c r="I51" s="142">
        <v>4638.375</v>
      </c>
      <c r="J51" s="3"/>
      <c r="K51" s="3"/>
      <c r="L51" s="3"/>
      <c r="M51" s="3"/>
      <c r="N51" s="3"/>
      <c r="O51" s="3"/>
      <c r="P51" s="3"/>
      <c r="Q51" s="3"/>
      <c r="R51" s="3"/>
      <c r="S51" s="3"/>
      <c r="T51" s="3"/>
      <c r="U51" s="3"/>
      <c r="V51" s="3"/>
      <c r="W51" s="3"/>
      <c r="X51" s="3"/>
      <c r="Y51" s="3"/>
      <c r="Z51" s="3"/>
      <c r="AA51" s="3"/>
      <c r="AB51" s="3"/>
      <c r="AC51" s="3"/>
      <c r="AD51" s="3"/>
    </row>
    <row r="52" spans="1:9" ht="15.75">
      <c r="A52" s="255"/>
      <c r="B52" s="23" t="s">
        <v>443</v>
      </c>
      <c r="C52" s="144">
        <v>25276.62</v>
      </c>
      <c r="D52" s="144">
        <v>2614.5</v>
      </c>
      <c r="E52" s="144">
        <v>781.2</v>
      </c>
      <c r="F52" s="144">
        <v>21880.92</v>
      </c>
      <c r="G52" s="144">
        <v>2910.5</v>
      </c>
      <c r="H52" s="144">
        <v>2910.5</v>
      </c>
      <c r="I52" s="139">
        <v>28187.12</v>
      </c>
    </row>
    <row r="53" spans="1:9" ht="15.75">
      <c r="A53" s="251" t="s">
        <v>317</v>
      </c>
      <c r="B53" s="48" t="s">
        <v>318</v>
      </c>
      <c r="C53" s="141">
        <v>482.4</v>
      </c>
      <c r="D53" s="141">
        <v>162</v>
      </c>
      <c r="E53" s="141">
        <v>42.7</v>
      </c>
      <c r="F53" s="141">
        <v>277.7</v>
      </c>
      <c r="G53" s="142">
        <v>309.5</v>
      </c>
      <c r="H53" s="142">
        <v>309.5</v>
      </c>
      <c r="I53" s="142">
        <v>791.9</v>
      </c>
    </row>
    <row r="54" spans="1:9" ht="15.75">
      <c r="A54" s="251" t="s">
        <v>385</v>
      </c>
      <c r="B54" s="48" t="s">
        <v>357</v>
      </c>
      <c r="C54" s="141">
        <v>1252.675</v>
      </c>
      <c r="D54" s="141">
        <v>742.3</v>
      </c>
      <c r="E54" s="141">
        <v>52.5</v>
      </c>
      <c r="F54" s="141">
        <v>457.875</v>
      </c>
      <c r="G54" s="142"/>
      <c r="H54" s="142"/>
      <c r="I54" s="142">
        <v>1252.675</v>
      </c>
    </row>
    <row r="55" spans="1:9" ht="15.75">
      <c r="A55" s="251" t="s">
        <v>386</v>
      </c>
      <c r="B55" s="10" t="s">
        <v>617</v>
      </c>
      <c r="C55" s="141">
        <v>211.82899999999998</v>
      </c>
      <c r="D55" s="141"/>
      <c r="E55" s="141"/>
      <c r="F55" s="141">
        <v>211.82899999999998</v>
      </c>
      <c r="G55" s="142"/>
      <c r="H55" s="142"/>
      <c r="I55" s="142">
        <v>211.82899999999998</v>
      </c>
    </row>
    <row r="56" spans="1:9" ht="15.75">
      <c r="A56" s="251" t="s">
        <v>387</v>
      </c>
      <c r="B56" s="10" t="s">
        <v>618</v>
      </c>
      <c r="C56" s="141">
        <v>1263.7489999999998</v>
      </c>
      <c r="D56" s="141"/>
      <c r="E56" s="141"/>
      <c r="F56" s="141">
        <v>1263.7489999999998</v>
      </c>
      <c r="G56" s="142"/>
      <c r="H56" s="142"/>
      <c r="I56" s="142">
        <v>1263.7489999999998</v>
      </c>
    </row>
    <row r="57" spans="1:9" ht="25.5">
      <c r="A57" s="251" t="s">
        <v>388</v>
      </c>
      <c r="B57" s="10" t="s">
        <v>619</v>
      </c>
      <c r="C57" s="141">
        <v>160.63</v>
      </c>
      <c r="D57" s="141"/>
      <c r="E57" s="141"/>
      <c r="F57" s="141">
        <v>160.63</v>
      </c>
      <c r="G57" s="142"/>
      <c r="H57" s="142"/>
      <c r="I57" s="142">
        <v>160.63</v>
      </c>
    </row>
    <row r="58" spans="1:9" ht="15.75">
      <c r="A58" s="251" t="s">
        <v>389</v>
      </c>
      <c r="B58" s="10" t="s">
        <v>620</v>
      </c>
      <c r="C58" s="141">
        <v>1338.871</v>
      </c>
      <c r="D58" s="141">
        <v>482.5</v>
      </c>
      <c r="E58" s="141">
        <v>69.7</v>
      </c>
      <c r="F58" s="141">
        <v>786.671</v>
      </c>
      <c r="G58" s="142"/>
      <c r="H58" s="142"/>
      <c r="I58" s="142">
        <v>1338.871</v>
      </c>
    </row>
    <row r="59" spans="1:9" ht="15.75">
      <c r="A59" s="251" t="s">
        <v>390</v>
      </c>
      <c r="B59" s="10" t="s">
        <v>621</v>
      </c>
      <c r="C59" s="141">
        <v>3349.523</v>
      </c>
      <c r="D59" s="141">
        <v>1227.7</v>
      </c>
      <c r="E59" s="141">
        <v>616.3</v>
      </c>
      <c r="F59" s="141">
        <v>1505.523</v>
      </c>
      <c r="G59" s="142">
        <v>101</v>
      </c>
      <c r="H59" s="142">
        <v>101</v>
      </c>
      <c r="I59" s="142">
        <v>3450.523</v>
      </c>
    </row>
    <row r="60" spans="1:9" ht="15.75">
      <c r="A60" s="251" t="s">
        <v>391</v>
      </c>
      <c r="B60" s="10" t="s">
        <v>622</v>
      </c>
      <c r="C60" s="141">
        <v>217.26899999999998</v>
      </c>
      <c r="D60" s="141"/>
      <c r="E60" s="141"/>
      <c r="F60" s="141">
        <v>217.26899999999998</v>
      </c>
      <c r="G60" s="142"/>
      <c r="H60" s="142"/>
      <c r="I60" s="142">
        <v>217.26899999999998</v>
      </c>
    </row>
    <row r="61" spans="1:30" ht="25.5">
      <c r="A61" s="251" t="s">
        <v>568</v>
      </c>
      <c r="B61" s="12" t="s">
        <v>434</v>
      </c>
      <c r="C61" s="141">
        <v>16999.674</v>
      </c>
      <c r="D61" s="141"/>
      <c r="E61" s="141"/>
      <c r="F61" s="141">
        <v>16999.674</v>
      </c>
      <c r="G61" s="142">
        <v>2500</v>
      </c>
      <c r="H61" s="142">
        <v>2500</v>
      </c>
      <c r="I61" s="142">
        <v>19499.674</v>
      </c>
      <c r="J61" s="3"/>
      <c r="K61" s="3"/>
      <c r="L61" s="3"/>
      <c r="M61" s="3"/>
      <c r="N61" s="3"/>
      <c r="O61" s="3"/>
      <c r="P61" s="3"/>
      <c r="Q61" s="3"/>
      <c r="R61" s="3"/>
      <c r="S61" s="3"/>
      <c r="T61" s="3"/>
      <c r="U61" s="3"/>
      <c r="V61" s="3"/>
      <c r="W61" s="3"/>
      <c r="X61" s="3"/>
      <c r="Y61" s="3"/>
      <c r="Z61" s="3"/>
      <c r="AA61" s="3"/>
      <c r="AB61" s="3"/>
      <c r="AC61" s="3"/>
      <c r="AD61" s="3"/>
    </row>
    <row r="62" spans="1:9" s="11" customFormat="1" ht="25.5">
      <c r="A62" s="255"/>
      <c r="B62" s="21" t="s">
        <v>315</v>
      </c>
      <c r="C62" s="144">
        <v>3424.894</v>
      </c>
      <c r="D62" s="144">
        <v>0</v>
      </c>
      <c r="E62" s="144">
        <v>0</v>
      </c>
      <c r="F62" s="144">
        <v>3424.894</v>
      </c>
      <c r="G62" s="144">
        <v>4845</v>
      </c>
      <c r="H62" s="144">
        <v>4845</v>
      </c>
      <c r="I62" s="139">
        <v>8269.894</v>
      </c>
    </row>
    <row r="63" spans="1:30" ht="15.75">
      <c r="A63" s="251" t="s">
        <v>106</v>
      </c>
      <c r="B63" s="12" t="s">
        <v>108</v>
      </c>
      <c r="C63" s="141">
        <v>849.2939999999999</v>
      </c>
      <c r="D63" s="141"/>
      <c r="E63" s="141"/>
      <c r="F63" s="141">
        <v>849.2939999999999</v>
      </c>
      <c r="G63" s="142">
        <v>445</v>
      </c>
      <c r="H63" s="142">
        <v>445</v>
      </c>
      <c r="I63" s="142">
        <v>1294.2939999999999</v>
      </c>
      <c r="J63" s="3"/>
      <c r="K63" s="3"/>
      <c r="L63" s="3"/>
      <c r="M63" s="3"/>
      <c r="N63" s="3"/>
      <c r="O63" s="3"/>
      <c r="P63" s="3"/>
      <c r="Q63" s="3"/>
      <c r="R63" s="3"/>
      <c r="S63" s="3"/>
      <c r="T63" s="3"/>
      <c r="U63" s="3"/>
      <c r="V63" s="3"/>
      <c r="W63" s="3"/>
      <c r="X63" s="3"/>
      <c r="Y63" s="3"/>
      <c r="Z63" s="3"/>
      <c r="AA63" s="3"/>
      <c r="AB63" s="3"/>
      <c r="AC63" s="3"/>
      <c r="AD63" s="3"/>
    </row>
    <row r="64" spans="1:30" ht="15.75">
      <c r="A64" s="251" t="s">
        <v>743</v>
      </c>
      <c r="B64" s="48" t="s">
        <v>744</v>
      </c>
      <c r="C64" s="141">
        <v>2575.6</v>
      </c>
      <c r="D64" s="141"/>
      <c r="E64" s="141"/>
      <c r="F64" s="141">
        <v>2575.6</v>
      </c>
      <c r="G64" s="142"/>
      <c r="H64" s="142"/>
      <c r="I64" s="142">
        <v>2575.6</v>
      </c>
      <c r="J64" s="3"/>
      <c r="K64" s="3"/>
      <c r="L64" s="3"/>
      <c r="M64" s="3"/>
      <c r="N64" s="3"/>
      <c r="O64" s="3"/>
      <c r="P64" s="3"/>
      <c r="Q64" s="3"/>
      <c r="R64" s="3"/>
      <c r="S64" s="3"/>
      <c r="T64" s="3"/>
      <c r="U64" s="3"/>
      <c r="V64" s="3"/>
      <c r="W64" s="3"/>
      <c r="X64" s="3"/>
      <c r="Y64" s="3"/>
      <c r="Z64" s="3"/>
      <c r="AA64" s="3"/>
      <c r="AB64" s="3"/>
      <c r="AC64" s="3"/>
      <c r="AD64" s="3"/>
    </row>
    <row r="65" spans="1:9" s="11" customFormat="1" ht="25.5">
      <c r="A65" s="322" t="s">
        <v>394</v>
      </c>
      <c r="B65" s="26" t="s">
        <v>156</v>
      </c>
      <c r="C65" s="141"/>
      <c r="D65" s="141">
        <v>0</v>
      </c>
      <c r="E65" s="141">
        <v>0</v>
      </c>
      <c r="F65" s="141"/>
      <c r="G65" s="141">
        <v>4400</v>
      </c>
      <c r="H65" s="141">
        <v>4400</v>
      </c>
      <c r="I65" s="142">
        <v>4400</v>
      </c>
    </row>
    <row r="66" spans="1:9" s="11" customFormat="1" ht="25.5">
      <c r="A66" s="322"/>
      <c r="B66" s="26" t="s">
        <v>254</v>
      </c>
      <c r="C66" s="141"/>
      <c r="D66" s="141"/>
      <c r="E66" s="141"/>
      <c r="F66" s="141"/>
      <c r="G66" s="141">
        <v>4400</v>
      </c>
      <c r="H66" s="141">
        <v>4400</v>
      </c>
      <c r="I66" s="142">
        <v>4400</v>
      </c>
    </row>
    <row r="67" spans="1:9" s="11" customFormat="1" ht="15.75">
      <c r="A67" s="255"/>
      <c r="B67" s="21" t="s">
        <v>478</v>
      </c>
      <c r="C67" s="144">
        <v>19310</v>
      </c>
      <c r="D67" s="144">
        <v>0</v>
      </c>
      <c r="E67" s="144">
        <v>0</v>
      </c>
      <c r="F67" s="144">
        <v>19310</v>
      </c>
      <c r="G67" s="144">
        <v>112519.998</v>
      </c>
      <c r="H67" s="144">
        <v>31955.398</v>
      </c>
      <c r="I67" s="139">
        <v>131829.99800000002</v>
      </c>
    </row>
    <row r="68" spans="1:30" ht="15.75">
      <c r="A68" s="126" t="s">
        <v>21</v>
      </c>
      <c r="B68" s="48" t="s">
        <v>22</v>
      </c>
      <c r="C68" s="141">
        <v>810</v>
      </c>
      <c r="D68" s="141"/>
      <c r="E68" s="141"/>
      <c r="F68" s="141">
        <v>810</v>
      </c>
      <c r="G68" s="141"/>
      <c r="H68" s="141"/>
      <c r="I68" s="143">
        <v>810</v>
      </c>
      <c r="J68" s="3"/>
      <c r="K68" s="3"/>
      <c r="L68" s="3"/>
      <c r="M68" s="3"/>
      <c r="N68" s="3"/>
      <c r="O68" s="3"/>
      <c r="P68" s="3"/>
      <c r="Q68" s="3"/>
      <c r="R68" s="3"/>
      <c r="S68" s="3"/>
      <c r="T68" s="3"/>
      <c r="U68" s="3"/>
      <c r="V68" s="3"/>
      <c r="W68" s="3"/>
      <c r="X68" s="3"/>
      <c r="Y68" s="3"/>
      <c r="Z68" s="3"/>
      <c r="AA68" s="3"/>
      <c r="AB68" s="3"/>
      <c r="AC68" s="3"/>
      <c r="AD68" s="3"/>
    </row>
    <row r="69" spans="1:9" s="11" customFormat="1" ht="15.75">
      <c r="A69" s="251" t="s">
        <v>118</v>
      </c>
      <c r="B69" s="48" t="s">
        <v>119</v>
      </c>
      <c r="C69" s="141">
        <v>0</v>
      </c>
      <c r="D69" s="144"/>
      <c r="E69" s="144"/>
      <c r="F69" s="144"/>
      <c r="G69" s="142">
        <v>9840.1</v>
      </c>
      <c r="H69" s="142">
        <v>9840.1</v>
      </c>
      <c r="I69" s="142">
        <v>9840.1</v>
      </c>
    </row>
    <row r="70" spans="1:30" ht="15.75">
      <c r="A70" s="251" t="s">
        <v>465</v>
      </c>
      <c r="B70" s="48" t="s">
        <v>113</v>
      </c>
      <c r="C70" s="141">
        <v>17700</v>
      </c>
      <c r="D70" s="141"/>
      <c r="E70" s="141"/>
      <c r="F70" s="141">
        <v>17700</v>
      </c>
      <c r="G70" s="142">
        <v>3018.2980000000007</v>
      </c>
      <c r="H70" s="142">
        <v>3018.2980000000007</v>
      </c>
      <c r="I70" s="142">
        <v>20718.298000000003</v>
      </c>
      <c r="J70" s="3"/>
      <c r="K70" s="3"/>
      <c r="L70" s="3"/>
      <c r="M70" s="3"/>
      <c r="N70" s="3"/>
      <c r="O70" s="3"/>
      <c r="P70" s="3"/>
      <c r="Q70" s="3"/>
      <c r="R70" s="3"/>
      <c r="S70" s="3"/>
      <c r="T70" s="3"/>
      <c r="U70" s="3"/>
      <c r="V70" s="3"/>
      <c r="W70" s="3"/>
      <c r="X70" s="3"/>
      <c r="Y70" s="3"/>
      <c r="Z70" s="3"/>
      <c r="AA70" s="3"/>
      <c r="AB70" s="3"/>
      <c r="AC70" s="3"/>
      <c r="AD70" s="3"/>
    </row>
    <row r="71" spans="1:30" ht="51">
      <c r="A71" s="251" t="s">
        <v>64</v>
      </c>
      <c r="B71" s="48" t="s">
        <v>426</v>
      </c>
      <c r="C71" s="141"/>
      <c r="D71" s="141"/>
      <c r="E71" s="141"/>
      <c r="F71" s="141"/>
      <c r="G71" s="142">
        <v>80564.6</v>
      </c>
      <c r="H71" s="141"/>
      <c r="I71" s="142">
        <v>80564.6</v>
      </c>
      <c r="J71" s="3"/>
      <c r="K71" s="3"/>
      <c r="L71" s="3"/>
      <c r="M71" s="3"/>
      <c r="N71" s="3"/>
      <c r="O71" s="3"/>
      <c r="P71" s="3"/>
      <c r="Q71" s="3"/>
      <c r="R71" s="3"/>
      <c r="S71" s="3"/>
      <c r="T71" s="3"/>
      <c r="U71" s="3"/>
      <c r="V71" s="3"/>
      <c r="W71" s="3"/>
      <c r="X71" s="3"/>
      <c r="Y71" s="3"/>
      <c r="Z71" s="3"/>
      <c r="AA71" s="3"/>
      <c r="AB71" s="3"/>
      <c r="AC71" s="3"/>
      <c r="AD71" s="3"/>
    </row>
    <row r="72" spans="1:30" ht="15.75">
      <c r="A72" s="251" t="s">
        <v>569</v>
      </c>
      <c r="B72" s="48" t="s">
        <v>177</v>
      </c>
      <c r="C72" s="141">
        <v>400</v>
      </c>
      <c r="D72" s="141"/>
      <c r="E72" s="141"/>
      <c r="F72" s="141">
        <v>400</v>
      </c>
      <c r="G72" s="142"/>
      <c r="H72" s="142"/>
      <c r="I72" s="142">
        <v>400</v>
      </c>
      <c r="J72" s="3"/>
      <c r="K72" s="3"/>
      <c r="L72" s="3"/>
      <c r="M72" s="3"/>
      <c r="N72" s="3"/>
      <c r="O72" s="3"/>
      <c r="P72" s="3"/>
      <c r="Q72" s="3"/>
      <c r="R72" s="3"/>
      <c r="S72" s="3"/>
      <c r="T72" s="3"/>
      <c r="U72" s="3"/>
      <c r="V72" s="3"/>
      <c r="W72" s="3"/>
      <c r="X72" s="3"/>
      <c r="Y72" s="3"/>
      <c r="Z72" s="3"/>
      <c r="AA72" s="3"/>
      <c r="AB72" s="3"/>
      <c r="AC72" s="3"/>
      <c r="AD72" s="3"/>
    </row>
    <row r="73" spans="1:30" ht="15.75" hidden="1">
      <c r="A73" s="251" t="s">
        <v>96</v>
      </c>
      <c r="B73" s="48" t="s">
        <v>479</v>
      </c>
      <c r="C73" s="141">
        <v>0</v>
      </c>
      <c r="D73" s="141"/>
      <c r="E73" s="141"/>
      <c r="F73" s="141"/>
      <c r="G73" s="142"/>
      <c r="H73" s="142"/>
      <c r="I73" s="142">
        <v>0</v>
      </c>
      <c r="J73" s="3"/>
      <c r="K73" s="3"/>
      <c r="L73" s="3"/>
      <c r="M73" s="3"/>
      <c r="N73" s="3"/>
      <c r="O73" s="3"/>
      <c r="P73" s="3"/>
      <c r="Q73" s="3"/>
      <c r="R73" s="3"/>
      <c r="S73" s="3"/>
      <c r="T73" s="3"/>
      <c r="U73" s="3"/>
      <c r="V73" s="3"/>
      <c r="W73" s="3"/>
      <c r="X73" s="3"/>
      <c r="Y73" s="3"/>
      <c r="Z73" s="3"/>
      <c r="AA73" s="3"/>
      <c r="AB73" s="3"/>
      <c r="AC73" s="3"/>
      <c r="AD73" s="3"/>
    </row>
    <row r="74" spans="1:30" ht="15.75">
      <c r="A74" s="251" t="s">
        <v>739</v>
      </c>
      <c r="B74" s="48" t="s">
        <v>741</v>
      </c>
      <c r="C74" s="141">
        <v>400</v>
      </c>
      <c r="D74" s="141"/>
      <c r="E74" s="141"/>
      <c r="F74" s="141">
        <v>400</v>
      </c>
      <c r="G74" s="142"/>
      <c r="H74" s="142"/>
      <c r="I74" s="142">
        <v>400</v>
      </c>
      <c r="J74" s="3"/>
      <c r="K74" s="3"/>
      <c r="L74" s="3"/>
      <c r="M74" s="3"/>
      <c r="N74" s="3"/>
      <c r="O74" s="3"/>
      <c r="P74" s="3"/>
      <c r="Q74" s="3"/>
      <c r="R74" s="3"/>
      <c r="S74" s="3"/>
      <c r="T74" s="3"/>
      <c r="U74" s="3"/>
      <c r="V74" s="3"/>
      <c r="W74" s="3"/>
      <c r="X74" s="3"/>
      <c r="Y74" s="3"/>
      <c r="Z74" s="3"/>
      <c r="AA74" s="3"/>
      <c r="AB74" s="3"/>
      <c r="AC74" s="3"/>
      <c r="AD74" s="3"/>
    </row>
    <row r="75" spans="1:30" ht="25.5">
      <c r="A75" s="251" t="s">
        <v>288</v>
      </c>
      <c r="B75" s="48" t="s">
        <v>439</v>
      </c>
      <c r="C75" s="141">
        <v>0</v>
      </c>
      <c r="D75" s="141"/>
      <c r="E75" s="141"/>
      <c r="F75" s="141"/>
      <c r="G75" s="142">
        <v>19097</v>
      </c>
      <c r="H75" s="142">
        <v>19097</v>
      </c>
      <c r="I75" s="142">
        <v>19097</v>
      </c>
      <c r="J75" s="3"/>
      <c r="K75" s="3"/>
      <c r="L75" s="3"/>
      <c r="M75" s="3"/>
      <c r="N75" s="3"/>
      <c r="O75" s="3"/>
      <c r="P75" s="3"/>
      <c r="Q75" s="3"/>
      <c r="R75" s="3"/>
      <c r="S75" s="3"/>
      <c r="T75" s="3"/>
      <c r="U75" s="3"/>
      <c r="V75" s="3"/>
      <c r="W75" s="3"/>
      <c r="X75" s="3"/>
      <c r="Y75" s="3"/>
      <c r="Z75" s="3"/>
      <c r="AA75" s="3"/>
      <c r="AB75" s="3"/>
      <c r="AC75" s="3"/>
      <c r="AD75" s="3"/>
    </row>
    <row r="76" spans="1:9" ht="15.75">
      <c r="A76" s="251"/>
      <c r="B76" s="23" t="s">
        <v>255</v>
      </c>
      <c r="C76" s="144">
        <v>190393.891</v>
      </c>
      <c r="D76" s="144">
        <v>40027.9</v>
      </c>
      <c r="E76" s="144">
        <v>6611</v>
      </c>
      <c r="F76" s="144">
        <v>143754.991</v>
      </c>
      <c r="G76" s="139">
        <v>21312.072</v>
      </c>
      <c r="H76" s="139">
        <v>17880.37</v>
      </c>
      <c r="I76" s="139">
        <v>211705.963</v>
      </c>
    </row>
    <row r="77" spans="1:9" ht="15.75">
      <c r="A77" s="251" t="s">
        <v>392</v>
      </c>
      <c r="B77" s="48" t="s">
        <v>437</v>
      </c>
      <c r="C77" s="141">
        <v>78912.946</v>
      </c>
      <c r="D77" s="141"/>
      <c r="E77" s="141"/>
      <c r="F77" s="141">
        <v>78912.946</v>
      </c>
      <c r="G77" s="142">
        <v>5791.548</v>
      </c>
      <c r="H77" s="142">
        <v>5791.548</v>
      </c>
      <c r="I77" s="142">
        <v>84704.49399999999</v>
      </c>
    </row>
    <row r="78" spans="1:9" ht="15.75">
      <c r="A78" s="251" t="s">
        <v>393</v>
      </c>
      <c r="B78" s="48" t="s">
        <v>175</v>
      </c>
      <c r="C78" s="141">
        <v>32613.628</v>
      </c>
      <c r="D78" s="141">
        <v>159.9</v>
      </c>
      <c r="E78" s="141">
        <v>14</v>
      </c>
      <c r="F78" s="141">
        <v>32439.728</v>
      </c>
      <c r="G78" s="142">
        <v>655.515</v>
      </c>
      <c r="H78" s="142">
        <v>655.515</v>
      </c>
      <c r="I78" s="142">
        <v>33269.143000000004</v>
      </c>
    </row>
    <row r="79" spans="1:9" ht="15.75">
      <c r="A79" s="196" t="s">
        <v>603</v>
      </c>
      <c r="B79" s="48" t="s">
        <v>242</v>
      </c>
      <c r="C79" s="141"/>
      <c r="D79" s="141"/>
      <c r="E79" s="141"/>
      <c r="F79" s="141"/>
      <c r="G79" s="142">
        <v>173.202</v>
      </c>
      <c r="H79" s="142"/>
      <c r="I79" s="142">
        <v>173.202</v>
      </c>
    </row>
    <row r="80" spans="1:9" ht="45">
      <c r="A80" s="251" t="s">
        <v>693</v>
      </c>
      <c r="B80" s="19" t="s">
        <v>444</v>
      </c>
      <c r="C80" s="141">
        <v>23850.105</v>
      </c>
      <c r="D80" s="141">
        <v>12576.3</v>
      </c>
      <c r="E80" s="141">
        <v>2655.7</v>
      </c>
      <c r="F80" s="141">
        <v>8618.105</v>
      </c>
      <c r="G80" s="142">
        <v>8389.303</v>
      </c>
      <c r="H80" s="142">
        <v>6770.102999999999</v>
      </c>
      <c r="I80" s="142">
        <v>32239.408</v>
      </c>
    </row>
    <row r="81" spans="1:30" s="302" customFormat="1" ht="28.5" customHeight="1">
      <c r="A81" s="251"/>
      <c r="B81" s="48" t="s">
        <v>295</v>
      </c>
      <c r="C81" s="141"/>
      <c r="D81" s="141"/>
      <c r="E81" s="141"/>
      <c r="F81" s="141"/>
      <c r="G81" s="142">
        <v>3966</v>
      </c>
      <c r="H81" s="142">
        <v>3966</v>
      </c>
      <c r="I81" s="142">
        <v>3966</v>
      </c>
      <c r="J81" s="301"/>
      <c r="K81" s="301"/>
      <c r="L81" s="301"/>
      <c r="M81" s="301"/>
      <c r="N81" s="301"/>
      <c r="O81" s="301"/>
      <c r="P81" s="301"/>
      <c r="Q81" s="301"/>
      <c r="R81" s="301"/>
      <c r="S81" s="301"/>
      <c r="T81" s="301"/>
      <c r="U81" s="301"/>
      <c r="V81" s="301"/>
      <c r="W81" s="301"/>
      <c r="X81" s="301"/>
      <c r="Y81" s="301"/>
      <c r="Z81" s="301"/>
      <c r="AA81" s="301"/>
      <c r="AB81" s="301"/>
      <c r="AC81" s="301"/>
      <c r="AD81" s="301"/>
    </row>
    <row r="82" spans="1:9" ht="15.75">
      <c r="A82" s="251" t="s">
        <v>569</v>
      </c>
      <c r="B82" s="19" t="s">
        <v>177</v>
      </c>
      <c r="C82" s="141">
        <v>1805.9630000000002</v>
      </c>
      <c r="D82" s="141">
        <v>364.6</v>
      </c>
      <c r="E82" s="141">
        <v>7.5</v>
      </c>
      <c r="F82" s="141">
        <v>1433.863</v>
      </c>
      <c r="G82" s="142"/>
      <c r="H82" s="142"/>
      <c r="I82" s="142">
        <v>1805.9630000000002</v>
      </c>
    </row>
    <row r="83" spans="1:9" ht="15.75">
      <c r="A83" s="196" t="s">
        <v>583</v>
      </c>
      <c r="B83" s="57" t="s">
        <v>243</v>
      </c>
      <c r="C83" s="141">
        <v>51659.66</v>
      </c>
      <c r="D83" s="141">
        <v>26927.1</v>
      </c>
      <c r="E83" s="141">
        <v>3933.8</v>
      </c>
      <c r="F83" s="141">
        <v>20798.76</v>
      </c>
      <c r="G83" s="142">
        <v>3298.504</v>
      </c>
      <c r="H83" s="142">
        <v>1659.2040000000002</v>
      </c>
      <c r="I83" s="142">
        <v>54958.164000000004</v>
      </c>
    </row>
    <row r="84" spans="1:9" ht="15.75">
      <c r="A84" s="251" t="s">
        <v>576</v>
      </c>
      <c r="B84" s="10" t="s">
        <v>176</v>
      </c>
      <c r="C84" s="141">
        <v>1551.5890000000002</v>
      </c>
      <c r="D84" s="141"/>
      <c r="E84" s="141"/>
      <c r="F84" s="141">
        <v>1551.5890000000002</v>
      </c>
      <c r="G84" s="142">
        <v>654</v>
      </c>
      <c r="H84" s="142">
        <v>654</v>
      </c>
      <c r="I84" s="142">
        <v>2205.589</v>
      </c>
    </row>
    <row r="85" spans="1:9" ht="15.75">
      <c r="A85" s="251" t="s">
        <v>96</v>
      </c>
      <c r="B85" s="48" t="s">
        <v>708</v>
      </c>
      <c r="C85" s="141">
        <v>0</v>
      </c>
      <c r="D85" s="141"/>
      <c r="E85" s="141"/>
      <c r="F85" s="141"/>
      <c r="G85" s="142">
        <v>2000</v>
      </c>
      <c r="H85" s="142">
        <v>2000</v>
      </c>
      <c r="I85" s="142">
        <v>2000</v>
      </c>
    </row>
    <row r="86" spans="1:9" ht="25.5">
      <c r="A86" s="322" t="s">
        <v>394</v>
      </c>
      <c r="B86" s="26" t="s">
        <v>156</v>
      </c>
      <c r="C86" s="141">
        <v>0</v>
      </c>
      <c r="D86" s="141"/>
      <c r="E86" s="141"/>
      <c r="F86" s="141"/>
      <c r="G86" s="142">
        <v>350</v>
      </c>
      <c r="H86" s="142">
        <v>350</v>
      </c>
      <c r="I86" s="142">
        <v>350</v>
      </c>
    </row>
    <row r="87" spans="1:9" ht="25.5">
      <c r="A87" s="322"/>
      <c r="B87" s="26" t="s">
        <v>117</v>
      </c>
      <c r="C87" s="141">
        <v>0</v>
      </c>
      <c r="D87" s="141"/>
      <c r="E87" s="141"/>
      <c r="F87" s="141"/>
      <c r="G87" s="142">
        <v>350</v>
      </c>
      <c r="H87" s="142">
        <v>350</v>
      </c>
      <c r="I87" s="142">
        <v>350</v>
      </c>
    </row>
    <row r="88" spans="1:30" s="11" customFormat="1" ht="24" customHeight="1">
      <c r="A88" s="255"/>
      <c r="B88" s="21" t="s">
        <v>14</v>
      </c>
      <c r="C88" s="144">
        <v>10432.077000000001</v>
      </c>
      <c r="D88" s="144">
        <v>0</v>
      </c>
      <c r="E88" s="144">
        <v>0</v>
      </c>
      <c r="F88" s="144">
        <v>10432.077000000001</v>
      </c>
      <c r="G88" s="144">
        <v>0</v>
      </c>
      <c r="H88" s="144">
        <v>0</v>
      </c>
      <c r="I88" s="139">
        <v>10432.077000000001</v>
      </c>
      <c r="J88" s="18"/>
      <c r="K88" s="18"/>
      <c r="L88" s="18"/>
      <c r="M88" s="18"/>
      <c r="N88" s="18"/>
      <c r="O88" s="18"/>
      <c r="P88" s="18"/>
      <c r="Q88" s="18"/>
      <c r="R88" s="18"/>
      <c r="S88" s="18"/>
      <c r="T88" s="18"/>
      <c r="U88" s="18"/>
      <c r="V88" s="18"/>
      <c r="W88" s="18"/>
      <c r="X88" s="18"/>
      <c r="Y88" s="18"/>
      <c r="Z88" s="18"/>
      <c r="AA88" s="18"/>
      <c r="AB88" s="18"/>
      <c r="AC88" s="18"/>
      <c r="AD88" s="18"/>
    </row>
    <row r="89" spans="1:30" s="11" customFormat="1" ht="15.75">
      <c r="A89" s="196" t="s">
        <v>273</v>
      </c>
      <c r="B89" s="83" t="s">
        <v>274</v>
      </c>
      <c r="C89" s="145">
        <v>1077.905</v>
      </c>
      <c r="D89" s="145"/>
      <c r="E89" s="145"/>
      <c r="F89" s="145">
        <v>1077.905</v>
      </c>
      <c r="G89" s="142"/>
      <c r="H89" s="142"/>
      <c r="I89" s="142">
        <v>1077.905</v>
      </c>
      <c r="J89" s="18"/>
      <c r="K89" s="18"/>
      <c r="L89" s="18"/>
      <c r="M89" s="18"/>
      <c r="N89" s="18"/>
      <c r="O89" s="18"/>
      <c r="P89" s="18"/>
      <c r="Q89" s="18"/>
      <c r="R89" s="18"/>
      <c r="S89" s="18"/>
      <c r="T89" s="18"/>
      <c r="U89" s="18"/>
      <c r="V89" s="18"/>
      <c r="W89" s="18"/>
      <c r="X89" s="18"/>
      <c r="Y89" s="18"/>
      <c r="Z89" s="18"/>
      <c r="AA89" s="18"/>
      <c r="AB89" s="18"/>
      <c r="AC89" s="18"/>
      <c r="AD89" s="18"/>
    </row>
    <row r="90" spans="1:30" s="11" customFormat="1" ht="15.75">
      <c r="A90" s="196" t="s">
        <v>111</v>
      </c>
      <c r="B90" s="83" t="s">
        <v>311</v>
      </c>
      <c r="C90" s="145">
        <v>4529.6050000000005</v>
      </c>
      <c r="D90" s="145"/>
      <c r="E90" s="145"/>
      <c r="F90" s="145">
        <v>4529.6050000000005</v>
      </c>
      <c r="G90" s="142"/>
      <c r="H90" s="142"/>
      <c r="I90" s="142">
        <v>4529.6050000000005</v>
      </c>
      <c r="J90" s="18"/>
      <c r="K90" s="18"/>
      <c r="L90" s="18"/>
      <c r="M90" s="18"/>
      <c r="N90" s="18"/>
      <c r="O90" s="18"/>
      <c r="P90" s="18"/>
      <c r="Q90" s="18"/>
      <c r="R90" s="18"/>
      <c r="S90" s="18"/>
      <c r="T90" s="18"/>
      <c r="U90" s="18"/>
      <c r="V90" s="18"/>
      <c r="W90" s="18"/>
      <c r="X90" s="18"/>
      <c r="Y90" s="18"/>
      <c r="Z90" s="18"/>
      <c r="AA90" s="18"/>
      <c r="AB90" s="18"/>
      <c r="AC90" s="18"/>
      <c r="AD90" s="18"/>
    </row>
    <row r="91" spans="1:9" ht="15.75">
      <c r="A91" s="196" t="s">
        <v>577</v>
      </c>
      <c r="B91" s="48" t="s">
        <v>179</v>
      </c>
      <c r="C91" s="145">
        <v>2119.7</v>
      </c>
      <c r="D91" s="141"/>
      <c r="E91" s="141"/>
      <c r="F91" s="141">
        <v>2119.7</v>
      </c>
      <c r="G91" s="142"/>
      <c r="H91" s="142"/>
      <c r="I91" s="142">
        <v>2119.7</v>
      </c>
    </row>
    <row r="92" spans="1:9" ht="15.75">
      <c r="A92" s="196" t="s">
        <v>571</v>
      </c>
      <c r="B92" s="48" t="s">
        <v>749</v>
      </c>
      <c r="C92" s="145">
        <v>2554.867</v>
      </c>
      <c r="D92" s="141"/>
      <c r="E92" s="141"/>
      <c r="F92" s="141">
        <v>2554.867</v>
      </c>
      <c r="G92" s="142"/>
      <c r="H92" s="142"/>
      <c r="I92" s="142">
        <v>2554.867</v>
      </c>
    </row>
    <row r="93" spans="1:9" ht="15.75">
      <c r="A93" s="196" t="s">
        <v>572</v>
      </c>
      <c r="B93" s="48" t="s">
        <v>621</v>
      </c>
      <c r="C93" s="145">
        <v>150</v>
      </c>
      <c r="D93" s="141"/>
      <c r="E93" s="141"/>
      <c r="F93" s="141">
        <v>150</v>
      </c>
      <c r="G93" s="142"/>
      <c r="H93" s="142"/>
      <c r="I93" s="142">
        <v>150</v>
      </c>
    </row>
    <row r="94" spans="1:30" s="11" customFormat="1" ht="15.75">
      <c r="A94" s="252"/>
      <c r="B94" s="21" t="s">
        <v>600</v>
      </c>
      <c r="C94" s="144">
        <v>75986.08200000001</v>
      </c>
      <c r="D94" s="144">
        <v>17568.8</v>
      </c>
      <c r="E94" s="144">
        <v>2135.1</v>
      </c>
      <c r="F94" s="144">
        <v>56282.18200000001</v>
      </c>
      <c r="G94" s="144">
        <v>1042.6870000000001</v>
      </c>
      <c r="H94" s="144">
        <v>976.287</v>
      </c>
      <c r="I94" s="139">
        <v>77028.76900000001</v>
      </c>
      <c r="J94" s="18"/>
      <c r="K94" s="18"/>
      <c r="L94" s="18"/>
      <c r="M94" s="18"/>
      <c r="N94" s="18"/>
      <c r="O94" s="18"/>
      <c r="P94" s="18"/>
      <c r="Q94" s="18"/>
      <c r="R94" s="18"/>
      <c r="S94" s="18"/>
      <c r="T94" s="18"/>
      <c r="U94" s="18"/>
      <c r="V94" s="18"/>
      <c r="W94" s="18"/>
      <c r="X94" s="18"/>
      <c r="Y94" s="18"/>
      <c r="Z94" s="18"/>
      <c r="AA94" s="18"/>
      <c r="AB94" s="18"/>
      <c r="AC94" s="18"/>
      <c r="AD94" s="18"/>
    </row>
    <row r="95" spans="1:9" ht="25.5">
      <c r="A95" s="251" t="s">
        <v>574</v>
      </c>
      <c r="B95" s="19" t="s">
        <v>16</v>
      </c>
      <c r="C95" s="141">
        <v>55775.467</v>
      </c>
      <c r="D95" s="141">
        <v>11215.4</v>
      </c>
      <c r="E95" s="141">
        <v>533.3</v>
      </c>
      <c r="F95" s="141">
        <v>44026.767</v>
      </c>
      <c r="G95" s="142">
        <v>1001.6</v>
      </c>
      <c r="H95" s="142">
        <v>955.2</v>
      </c>
      <c r="I95" s="142">
        <v>56777.066999999995</v>
      </c>
    </row>
    <row r="96" spans="1:9" ht="15.75">
      <c r="A96" s="251" t="s">
        <v>578</v>
      </c>
      <c r="B96" s="19" t="s">
        <v>290</v>
      </c>
      <c r="C96" s="141">
        <v>17836.011000000002</v>
      </c>
      <c r="D96" s="141">
        <v>5351.4</v>
      </c>
      <c r="E96" s="141">
        <v>1445.1</v>
      </c>
      <c r="F96" s="141">
        <v>11039.511000000002</v>
      </c>
      <c r="G96" s="142"/>
      <c r="H96" s="142"/>
      <c r="I96" s="142">
        <v>17836.011000000002</v>
      </c>
    </row>
    <row r="97" spans="1:9" ht="25.5">
      <c r="A97" s="251" t="s">
        <v>570</v>
      </c>
      <c r="B97" s="26" t="s">
        <v>44</v>
      </c>
      <c r="C97" s="141">
        <v>2374.604</v>
      </c>
      <c r="D97" s="141">
        <v>1002</v>
      </c>
      <c r="E97" s="141">
        <v>156.7</v>
      </c>
      <c r="F97" s="141">
        <v>1215.9039999999998</v>
      </c>
      <c r="G97" s="142">
        <v>41.087</v>
      </c>
      <c r="H97" s="142">
        <v>21.087</v>
      </c>
      <c r="I97" s="142">
        <v>2415.691</v>
      </c>
    </row>
    <row r="98" spans="1:9" ht="15.75">
      <c r="A98" s="251"/>
      <c r="B98" s="28" t="s">
        <v>17</v>
      </c>
      <c r="C98" s="144">
        <v>0</v>
      </c>
      <c r="D98" s="144">
        <v>0</v>
      </c>
      <c r="E98" s="144">
        <v>0</v>
      </c>
      <c r="F98" s="144">
        <v>0</v>
      </c>
      <c r="G98" s="144">
        <v>554706.787</v>
      </c>
      <c r="H98" s="144">
        <v>485719.11</v>
      </c>
      <c r="I98" s="139">
        <v>554706.787</v>
      </c>
    </row>
    <row r="99" spans="1:9" ht="15.75">
      <c r="A99" s="251" t="s">
        <v>582</v>
      </c>
      <c r="B99" s="48" t="s">
        <v>610</v>
      </c>
      <c r="C99" s="141">
        <v>0</v>
      </c>
      <c r="D99" s="144"/>
      <c r="E99" s="144"/>
      <c r="F99" s="144"/>
      <c r="G99" s="141">
        <v>6750</v>
      </c>
      <c r="H99" s="141">
        <v>6750</v>
      </c>
      <c r="I99" s="142">
        <v>6750</v>
      </c>
    </row>
    <row r="100" spans="1:9" ht="15.75">
      <c r="A100" s="251" t="s">
        <v>244</v>
      </c>
      <c r="B100" s="48" t="s">
        <v>245</v>
      </c>
      <c r="C100" s="141">
        <v>0</v>
      </c>
      <c r="D100" s="144"/>
      <c r="E100" s="144"/>
      <c r="F100" s="144"/>
      <c r="G100" s="141">
        <v>7382.2</v>
      </c>
      <c r="H100" s="141">
        <v>7382.2</v>
      </c>
      <c r="I100" s="142">
        <v>7382.2</v>
      </c>
    </row>
    <row r="101" spans="1:9" ht="15.75">
      <c r="A101" s="323" t="s">
        <v>96</v>
      </c>
      <c r="B101" s="48" t="s">
        <v>459</v>
      </c>
      <c r="C101" s="141">
        <v>0</v>
      </c>
      <c r="D101" s="141"/>
      <c r="E101" s="141"/>
      <c r="F101" s="141"/>
      <c r="G101" s="142">
        <v>432172.888</v>
      </c>
      <c r="H101" s="142">
        <v>432172.888</v>
      </c>
      <c r="I101" s="142">
        <v>432172.888</v>
      </c>
    </row>
    <row r="102" spans="1:30" s="302" customFormat="1" ht="25.5">
      <c r="A102" s="323"/>
      <c r="B102" s="48" t="s">
        <v>461</v>
      </c>
      <c r="C102" s="141">
        <v>0</v>
      </c>
      <c r="D102" s="141"/>
      <c r="E102" s="141"/>
      <c r="F102" s="141"/>
      <c r="G102" s="142">
        <v>172332.5</v>
      </c>
      <c r="H102" s="142">
        <v>172332.5</v>
      </c>
      <c r="I102" s="142">
        <v>172332.5</v>
      </c>
      <c r="J102" s="301"/>
      <c r="K102" s="301"/>
      <c r="L102" s="301"/>
      <c r="M102" s="301"/>
      <c r="N102" s="301"/>
      <c r="O102" s="301"/>
      <c r="P102" s="301"/>
      <c r="Q102" s="301"/>
      <c r="R102" s="301"/>
      <c r="S102" s="301"/>
      <c r="T102" s="301"/>
      <c r="U102" s="301"/>
      <c r="V102" s="301"/>
      <c r="W102" s="301"/>
      <c r="X102" s="301"/>
      <c r="Y102" s="301"/>
      <c r="Z102" s="301"/>
      <c r="AA102" s="301"/>
      <c r="AB102" s="301"/>
      <c r="AC102" s="301"/>
      <c r="AD102" s="301"/>
    </row>
    <row r="103" spans="1:30" s="306" customFormat="1" ht="15.75">
      <c r="A103" s="323"/>
      <c r="B103" s="48" t="s">
        <v>462</v>
      </c>
      <c r="C103" s="141"/>
      <c r="D103" s="141"/>
      <c r="E103" s="141"/>
      <c r="F103" s="141"/>
      <c r="G103" s="142">
        <v>94760</v>
      </c>
      <c r="H103" s="142">
        <v>94760</v>
      </c>
      <c r="I103" s="142">
        <v>94760</v>
      </c>
      <c r="J103" s="305"/>
      <c r="K103" s="305"/>
      <c r="L103" s="305"/>
      <c r="M103" s="305"/>
      <c r="N103" s="305"/>
      <c r="O103" s="305"/>
      <c r="P103" s="305"/>
      <c r="Q103" s="305"/>
      <c r="R103" s="305"/>
      <c r="S103" s="305"/>
      <c r="T103" s="305"/>
      <c r="U103" s="305"/>
      <c r="V103" s="305"/>
      <c r="W103" s="305"/>
      <c r="X103" s="305"/>
      <c r="Y103" s="305"/>
      <c r="Z103" s="305"/>
      <c r="AA103" s="305"/>
      <c r="AB103" s="305"/>
      <c r="AC103" s="305"/>
      <c r="AD103" s="305"/>
    </row>
    <row r="104" spans="1:30" s="300" customFormat="1" ht="38.25">
      <c r="A104" s="323"/>
      <c r="B104" s="52" t="s">
        <v>271</v>
      </c>
      <c r="C104" s="141"/>
      <c r="D104" s="141"/>
      <c r="E104" s="141"/>
      <c r="F104" s="141"/>
      <c r="G104" s="142">
        <v>8000</v>
      </c>
      <c r="H104" s="142">
        <v>8000</v>
      </c>
      <c r="I104" s="142">
        <v>8000</v>
      </c>
      <c r="J104" s="299"/>
      <c r="K104" s="299"/>
      <c r="L104" s="299"/>
      <c r="M104" s="299"/>
      <c r="N104" s="299"/>
      <c r="O104" s="299"/>
      <c r="P104" s="299"/>
      <c r="Q104" s="299"/>
      <c r="R104" s="299"/>
      <c r="S104" s="299"/>
      <c r="T104" s="299"/>
      <c r="U104" s="299"/>
      <c r="V104" s="299"/>
      <c r="W104" s="299"/>
      <c r="X104" s="299"/>
      <c r="Y104" s="299"/>
      <c r="Z104" s="299"/>
      <c r="AA104" s="299"/>
      <c r="AB104" s="299"/>
      <c r="AC104" s="299"/>
      <c r="AD104" s="299"/>
    </row>
    <row r="105" spans="1:30" s="103" customFormat="1" ht="15.75">
      <c r="A105" s="323"/>
      <c r="B105" s="48" t="s">
        <v>256</v>
      </c>
      <c r="C105" s="141"/>
      <c r="D105" s="141"/>
      <c r="E105" s="141"/>
      <c r="F105" s="141"/>
      <c r="G105" s="142">
        <v>68142.8</v>
      </c>
      <c r="H105" s="142">
        <v>68142.8</v>
      </c>
      <c r="I105" s="142">
        <v>68142.8</v>
      </c>
      <c r="J105" s="298"/>
      <c r="K105" s="298"/>
      <c r="L105" s="298"/>
      <c r="M105" s="298"/>
      <c r="N105" s="298"/>
      <c r="O105" s="298"/>
      <c r="P105" s="298"/>
      <c r="Q105" s="298"/>
      <c r="R105" s="298"/>
      <c r="S105" s="298"/>
      <c r="T105" s="298"/>
      <c r="U105" s="298"/>
      <c r="V105" s="298"/>
      <c r="W105" s="298"/>
      <c r="X105" s="298"/>
      <c r="Y105" s="298"/>
      <c r="Z105" s="298"/>
      <c r="AA105" s="298"/>
      <c r="AB105" s="298"/>
      <c r="AC105" s="298"/>
      <c r="AD105" s="298"/>
    </row>
    <row r="106" spans="1:9" ht="15.75">
      <c r="A106" s="196" t="s">
        <v>316</v>
      </c>
      <c r="B106" s="48" t="s">
        <v>47</v>
      </c>
      <c r="C106" s="141">
        <v>0</v>
      </c>
      <c r="D106" s="141"/>
      <c r="E106" s="141"/>
      <c r="F106" s="141"/>
      <c r="G106" s="142">
        <v>33189.39</v>
      </c>
      <c r="H106" s="142">
        <v>33189.39</v>
      </c>
      <c r="I106" s="142">
        <v>33189.39</v>
      </c>
    </row>
    <row r="107" spans="1:30" s="306" customFormat="1" ht="15.75">
      <c r="A107" s="196"/>
      <c r="B107" s="48" t="s">
        <v>258</v>
      </c>
      <c r="C107" s="141">
        <v>0</v>
      </c>
      <c r="D107" s="141"/>
      <c r="E107" s="141"/>
      <c r="F107" s="141"/>
      <c r="G107" s="142">
        <v>20000</v>
      </c>
      <c r="H107" s="142">
        <v>20000</v>
      </c>
      <c r="I107" s="142">
        <v>20000</v>
      </c>
      <c r="J107" s="305"/>
      <c r="K107" s="305"/>
      <c r="L107" s="305"/>
      <c r="M107" s="305"/>
      <c r="N107" s="305"/>
      <c r="O107" s="305"/>
      <c r="P107" s="305"/>
      <c r="Q107" s="305"/>
      <c r="R107" s="305"/>
      <c r="S107" s="305"/>
      <c r="T107" s="305"/>
      <c r="U107" s="305"/>
      <c r="V107" s="305"/>
      <c r="W107" s="305"/>
      <c r="X107" s="305"/>
      <c r="Y107" s="305"/>
      <c r="Z107" s="305"/>
      <c r="AA107" s="305"/>
      <c r="AB107" s="305"/>
      <c r="AC107" s="305"/>
      <c r="AD107" s="305"/>
    </row>
    <row r="108" spans="1:9" ht="25.5">
      <c r="A108" s="196" t="s">
        <v>46</v>
      </c>
      <c r="B108" s="48" t="s">
        <v>715</v>
      </c>
      <c r="C108" s="141">
        <v>0</v>
      </c>
      <c r="D108" s="141"/>
      <c r="E108" s="141"/>
      <c r="F108" s="141"/>
      <c r="G108" s="142">
        <v>623.63</v>
      </c>
      <c r="H108" s="142">
        <v>623.63</v>
      </c>
      <c r="I108" s="142">
        <v>623.63</v>
      </c>
    </row>
    <row r="109" spans="1:30" s="302" customFormat="1" ht="25.5">
      <c r="A109" s="196"/>
      <c r="B109" s="48" t="s">
        <v>461</v>
      </c>
      <c r="C109" s="141">
        <v>0</v>
      </c>
      <c r="D109" s="141"/>
      <c r="E109" s="141"/>
      <c r="F109" s="141"/>
      <c r="G109" s="142">
        <v>621.5</v>
      </c>
      <c r="H109" s="142">
        <v>621.5</v>
      </c>
      <c r="I109" s="142">
        <v>621.5</v>
      </c>
      <c r="J109" s="301"/>
      <c r="K109" s="301"/>
      <c r="L109" s="301"/>
      <c r="M109" s="301"/>
      <c r="N109" s="301"/>
      <c r="O109" s="301"/>
      <c r="P109" s="301"/>
      <c r="Q109" s="301"/>
      <c r="R109" s="301"/>
      <c r="S109" s="301"/>
      <c r="T109" s="301"/>
      <c r="U109" s="301"/>
      <c r="V109" s="301"/>
      <c r="W109" s="301"/>
      <c r="X109" s="301"/>
      <c r="Y109" s="301"/>
      <c r="Z109" s="301"/>
      <c r="AA109" s="301"/>
      <c r="AB109" s="301"/>
      <c r="AC109" s="301"/>
      <c r="AD109" s="301"/>
    </row>
    <row r="110" spans="1:30" ht="15.75">
      <c r="A110" s="196" t="s">
        <v>106</v>
      </c>
      <c r="B110" s="48" t="s">
        <v>108</v>
      </c>
      <c r="C110" s="141">
        <v>0</v>
      </c>
      <c r="D110" s="141"/>
      <c r="E110" s="141"/>
      <c r="F110" s="141"/>
      <c r="G110" s="142">
        <v>2951.002</v>
      </c>
      <c r="H110" s="141">
        <v>2951.002</v>
      </c>
      <c r="I110" s="142">
        <v>2951.002</v>
      </c>
      <c r="J110" s="3"/>
      <c r="K110" s="3"/>
      <c r="L110" s="3"/>
      <c r="M110" s="3"/>
      <c r="N110" s="3"/>
      <c r="O110" s="3"/>
      <c r="P110" s="3"/>
      <c r="Q110" s="3"/>
      <c r="R110" s="3"/>
      <c r="S110" s="3"/>
      <c r="T110" s="3"/>
      <c r="U110" s="3"/>
      <c r="V110" s="3"/>
      <c r="W110" s="3"/>
      <c r="X110" s="3"/>
      <c r="Y110" s="3"/>
      <c r="Z110" s="3"/>
      <c r="AA110" s="3"/>
      <c r="AB110" s="3"/>
      <c r="AC110" s="3"/>
      <c r="AD110" s="3"/>
    </row>
    <row r="111" spans="1:9" ht="60">
      <c r="A111" s="251" t="s">
        <v>602</v>
      </c>
      <c r="B111" s="48" t="s">
        <v>751</v>
      </c>
      <c r="C111" s="141">
        <v>0</v>
      </c>
      <c r="D111" s="141"/>
      <c r="E111" s="141"/>
      <c r="F111" s="141"/>
      <c r="G111" s="142">
        <v>68987.677</v>
      </c>
      <c r="H111" s="142"/>
      <c r="I111" s="142">
        <v>68987.677</v>
      </c>
    </row>
    <row r="112" spans="1:9" ht="25.5">
      <c r="A112" s="322" t="s">
        <v>394</v>
      </c>
      <c r="B112" s="26" t="s">
        <v>156</v>
      </c>
      <c r="C112" s="141">
        <v>0</v>
      </c>
      <c r="D112" s="141">
        <v>0</v>
      </c>
      <c r="E112" s="141">
        <v>0</v>
      </c>
      <c r="F112" s="141">
        <v>0</v>
      </c>
      <c r="G112" s="141">
        <v>2650</v>
      </c>
      <c r="H112" s="141">
        <v>2650</v>
      </c>
      <c r="I112" s="142">
        <v>2650</v>
      </c>
    </row>
    <row r="113" spans="1:9" ht="25.5">
      <c r="A113" s="322"/>
      <c r="B113" s="26" t="s">
        <v>527</v>
      </c>
      <c r="C113" s="141">
        <v>0</v>
      </c>
      <c r="D113" s="141"/>
      <c r="E113" s="141"/>
      <c r="F113" s="141"/>
      <c r="G113" s="142">
        <v>2650</v>
      </c>
      <c r="H113" s="142">
        <v>2650</v>
      </c>
      <c r="I113" s="142">
        <v>2650</v>
      </c>
    </row>
    <row r="114" spans="1:30" s="11" customFormat="1" ht="15.75">
      <c r="A114" s="255"/>
      <c r="B114" s="49" t="s">
        <v>460</v>
      </c>
      <c r="C114" s="144">
        <v>3000</v>
      </c>
      <c r="D114" s="144">
        <v>0</v>
      </c>
      <c r="E114" s="144">
        <v>0</v>
      </c>
      <c r="F114" s="144">
        <v>3000</v>
      </c>
      <c r="G114" s="144">
        <v>10800</v>
      </c>
      <c r="H114" s="144">
        <v>10800</v>
      </c>
      <c r="I114" s="139">
        <v>13800</v>
      </c>
      <c r="J114" s="18"/>
      <c r="K114" s="18"/>
      <c r="L114" s="18"/>
      <c r="M114" s="18"/>
      <c r="N114" s="18"/>
      <c r="O114" s="18"/>
      <c r="P114" s="18"/>
      <c r="Q114" s="18"/>
      <c r="R114" s="18"/>
      <c r="S114" s="18"/>
      <c r="T114" s="18"/>
      <c r="U114" s="18"/>
      <c r="V114" s="18"/>
      <c r="W114" s="18"/>
      <c r="X114" s="18"/>
      <c r="Y114" s="18"/>
      <c r="Z114" s="18"/>
      <c r="AA114" s="18"/>
      <c r="AB114" s="18"/>
      <c r="AC114" s="18"/>
      <c r="AD114" s="18"/>
    </row>
    <row r="115" spans="1:30" s="11" customFormat="1" ht="15.75">
      <c r="A115" s="196" t="s">
        <v>96</v>
      </c>
      <c r="B115" s="48" t="s">
        <v>708</v>
      </c>
      <c r="C115" s="144"/>
      <c r="D115" s="144"/>
      <c r="E115" s="144"/>
      <c r="F115" s="144"/>
      <c r="G115" s="141">
        <v>10000</v>
      </c>
      <c r="H115" s="141">
        <v>10000</v>
      </c>
      <c r="I115" s="142">
        <v>10000</v>
      </c>
      <c r="J115" s="18"/>
      <c r="K115" s="18"/>
      <c r="L115" s="18"/>
      <c r="M115" s="18"/>
      <c r="N115" s="18"/>
      <c r="O115" s="18"/>
      <c r="P115" s="18"/>
      <c r="Q115" s="18"/>
      <c r="R115" s="18"/>
      <c r="S115" s="18"/>
      <c r="T115" s="18"/>
      <c r="U115" s="18"/>
      <c r="V115" s="18"/>
      <c r="W115" s="18"/>
      <c r="X115" s="18"/>
      <c r="Y115" s="18"/>
      <c r="Z115" s="18"/>
      <c r="AA115" s="18"/>
      <c r="AB115" s="18"/>
      <c r="AC115" s="18"/>
      <c r="AD115" s="18"/>
    </row>
    <row r="116" spans="1:9" ht="15.75">
      <c r="A116" s="251" t="s">
        <v>115</v>
      </c>
      <c r="B116" s="48" t="s">
        <v>738</v>
      </c>
      <c r="C116" s="141">
        <v>3000</v>
      </c>
      <c r="D116" s="141"/>
      <c r="E116" s="141"/>
      <c r="F116" s="141">
        <v>3000</v>
      </c>
      <c r="G116" s="142">
        <v>800</v>
      </c>
      <c r="H116" s="142">
        <v>800</v>
      </c>
      <c r="I116" s="142">
        <v>3800</v>
      </c>
    </row>
    <row r="117" spans="1:30" s="11" customFormat="1" ht="15.75">
      <c r="A117" s="255"/>
      <c r="B117" s="49" t="s">
        <v>312</v>
      </c>
      <c r="C117" s="144">
        <v>1308.8229999999999</v>
      </c>
      <c r="D117" s="144">
        <v>0</v>
      </c>
      <c r="E117" s="144">
        <v>0</v>
      </c>
      <c r="F117" s="144">
        <v>1308.8229999999999</v>
      </c>
      <c r="G117" s="144">
        <v>0</v>
      </c>
      <c r="H117" s="144">
        <v>0</v>
      </c>
      <c r="I117" s="139">
        <v>1308.8229999999999</v>
      </c>
      <c r="J117" s="18"/>
      <c r="K117" s="18"/>
      <c r="L117" s="18"/>
      <c r="M117" s="18"/>
      <c r="N117" s="18"/>
      <c r="O117" s="18"/>
      <c r="P117" s="18"/>
      <c r="Q117" s="18"/>
      <c r="R117" s="18"/>
      <c r="S117" s="18"/>
      <c r="T117" s="18"/>
      <c r="U117" s="18"/>
      <c r="V117" s="18"/>
      <c r="W117" s="18"/>
      <c r="X117" s="18"/>
      <c r="Y117" s="18"/>
      <c r="Z117" s="18"/>
      <c r="AA117" s="18"/>
      <c r="AB117" s="18"/>
      <c r="AC117" s="18"/>
      <c r="AD117" s="18"/>
    </row>
    <row r="118" spans="1:9" ht="15.75">
      <c r="A118" s="251" t="s">
        <v>109</v>
      </c>
      <c r="B118" s="48" t="s">
        <v>110</v>
      </c>
      <c r="C118" s="141">
        <v>1308.8229999999999</v>
      </c>
      <c r="D118" s="141"/>
      <c r="E118" s="141"/>
      <c r="F118" s="141">
        <v>1308.8229999999999</v>
      </c>
      <c r="G118" s="142"/>
      <c r="H118" s="142"/>
      <c r="I118" s="142">
        <v>1308.8229999999999</v>
      </c>
    </row>
    <row r="119" spans="1:30" s="11" customFormat="1" ht="15.75">
      <c r="A119" s="252"/>
      <c r="B119" s="49" t="s">
        <v>309</v>
      </c>
      <c r="C119" s="144">
        <v>80.8</v>
      </c>
      <c r="D119" s="144"/>
      <c r="E119" s="144"/>
      <c r="F119" s="144">
        <v>80.8</v>
      </c>
      <c r="G119" s="139">
        <v>0</v>
      </c>
      <c r="H119" s="139">
        <v>0</v>
      </c>
      <c r="I119" s="139">
        <v>80.8</v>
      </c>
      <c r="J119" s="18"/>
      <c r="K119" s="18"/>
      <c r="L119" s="18"/>
      <c r="M119" s="18"/>
      <c r="N119" s="18"/>
      <c r="O119" s="18"/>
      <c r="P119" s="18"/>
      <c r="Q119" s="18"/>
      <c r="R119" s="18"/>
      <c r="S119" s="18"/>
      <c r="T119" s="18"/>
      <c r="U119" s="18"/>
      <c r="V119" s="18"/>
      <c r="W119" s="18"/>
      <c r="X119" s="18"/>
      <c r="Y119" s="18"/>
      <c r="Z119" s="18"/>
      <c r="AA119" s="18"/>
      <c r="AB119" s="18"/>
      <c r="AC119" s="18"/>
      <c r="AD119" s="18"/>
    </row>
    <row r="120" spans="1:9" ht="15.75">
      <c r="A120" s="196" t="s">
        <v>120</v>
      </c>
      <c r="B120" s="48" t="s">
        <v>121</v>
      </c>
      <c r="C120" s="141">
        <v>80.8</v>
      </c>
      <c r="D120" s="141"/>
      <c r="E120" s="141"/>
      <c r="F120" s="141">
        <v>80.8</v>
      </c>
      <c r="G120" s="142"/>
      <c r="H120" s="142"/>
      <c r="I120" s="142">
        <v>80.8</v>
      </c>
    </row>
    <row r="121" spans="1:30" s="11" customFormat="1" ht="25.5">
      <c r="A121" s="252"/>
      <c r="B121" s="49" t="s">
        <v>7</v>
      </c>
      <c r="C121" s="144">
        <v>230.68</v>
      </c>
      <c r="D121" s="144"/>
      <c r="E121" s="144"/>
      <c r="F121" s="144">
        <v>230.68</v>
      </c>
      <c r="G121" s="139">
        <v>82</v>
      </c>
      <c r="H121" s="139">
        <v>82</v>
      </c>
      <c r="I121" s="139">
        <v>312.68</v>
      </c>
      <c r="J121" s="18"/>
      <c r="K121" s="18"/>
      <c r="L121" s="18"/>
      <c r="M121" s="18"/>
      <c r="N121" s="18"/>
      <c r="O121" s="18"/>
      <c r="P121" s="18"/>
      <c r="Q121" s="18"/>
      <c r="R121" s="18"/>
      <c r="S121" s="18"/>
      <c r="T121" s="18"/>
      <c r="U121" s="18"/>
      <c r="V121" s="18"/>
      <c r="W121" s="18"/>
      <c r="X121" s="18"/>
      <c r="Y121" s="18"/>
      <c r="Z121" s="18"/>
      <c r="AA121" s="18"/>
      <c r="AB121" s="18"/>
      <c r="AC121" s="18"/>
      <c r="AD121" s="18"/>
    </row>
    <row r="122" spans="1:9" ht="15.75">
      <c r="A122" s="196" t="s">
        <v>571</v>
      </c>
      <c r="B122" s="48" t="s">
        <v>749</v>
      </c>
      <c r="C122" s="141">
        <v>230.68</v>
      </c>
      <c r="D122" s="141"/>
      <c r="E122" s="141"/>
      <c r="F122" s="141">
        <v>230.68</v>
      </c>
      <c r="G122" s="142">
        <v>82</v>
      </c>
      <c r="H122" s="142">
        <v>82</v>
      </c>
      <c r="I122" s="142">
        <v>312.68</v>
      </c>
    </row>
    <row r="123" spans="1:30" s="11" customFormat="1" ht="25.5">
      <c r="A123" s="252"/>
      <c r="B123" s="49" t="s">
        <v>189</v>
      </c>
      <c r="C123" s="144">
        <v>5300</v>
      </c>
      <c r="D123" s="144">
        <v>0</v>
      </c>
      <c r="E123" s="144">
        <v>0</v>
      </c>
      <c r="F123" s="144">
        <v>5300</v>
      </c>
      <c r="G123" s="144">
        <v>0</v>
      </c>
      <c r="H123" s="144">
        <v>0</v>
      </c>
      <c r="I123" s="139">
        <v>5300</v>
      </c>
      <c r="J123" s="18"/>
      <c r="K123" s="18"/>
      <c r="L123" s="18"/>
      <c r="M123" s="18"/>
      <c r="N123" s="18"/>
      <c r="O123" s="18"/>
      <c r="P123" s="18"/>
      <c r="Q123" s="18"/>
      <c r="R123" s="18"/>
      <c r="S123" s="18"/>
      <c r="T123" s="18"/>
      <c r="U123" s="18"/>
      <c r="V123" s="18"/>
      <c r="W123" s="18"/>
      <c r="X123" s="18"/>
      <c r="Y123" s="18"/>
      <c r="Z123" s="18"/>
      <c r="AA123" s="18"/>
      <c r="AB123" s="18"/>
      <c r="AC123" s="18"/>
      <c r="AD123" s="18"/>
    </row>
    <row r="124" spans="1:9" ht="15.75">
      <c r="A124" s="196" t="s">
        <v>571</v>
      </c>
      <c r="B124" s="48" t="s">
        <v>749</v>
      </c>
      <c r="C124" s="141">
        <v>5100</v>
      </c>
      <c r="D124" s="141"/>
      <c r="E124" s="141"/>
      <c r="F124" s="141">
        <v>5100</v>
      </c>
      <c r="G124" s="142"/>
      <c r="H124" s="142"/>
      <c r="I124" s="142">
        <v>5100</v>
      </c>
    </row>
    <row r="125" spans="1:9" ht="15.75">
      <c r="A125" s="196">
        <v>250404</v>
      </c>
      <c r="B125" s="48" t="s">
        <v>621</v>
      </c>
      <c r="C125" s="141">
        <v>200</v>
      </c>
      <c r="D125" s="141"/>
      <c r="E125" s="141"/>
      <c r="F125" s="141">
        <v>200</v>
      </c>
      <c r="G125" s="142"/>
      <c r="H125" s="142"/>
      <c r="I125" s="142">
        <v>200</v>
      </c>
    </row>
    <row r="126" spans="1:30" s="11" customFormat="1" ht="15.75">
      <c r="A126" s="255"/>
      <c r="B126" s="23" t="s">
        <v>688</v>
      </c>
      <c r="C126" s="144">
        <v>3482204.2797</v>
      </c>
      <c r="D126" s="144">
        <v>0</v>
      </c>
      <c r="E126" s="144">
        <v>0</v>
      </c>
      <c r="F126" s="144">
        <v>3482204.2797</v>
      </c>
      <c r="G126" s="144">
        <v>750058.9839999999</v>
      </c>
      <c r="H126" s="144">
        <v>0</v>
      </c>
      <c r="I126" s="139">
        <v>4232263.2637</v>
      </c>
      <c r="J126" s="18"/>
      <c r="K126" s="18"/>
      <c r="L126" s="18"/>
      <c r="M126" s="18"/>
      <c r="N126" s="18"/>
      <c r="O126" s="18"/>
      <c r="P126" s="18"/>
      <c r="Q126" s="18"/>
      <c r="R126" s="18"/>
      <c r="S126" s="18"/>
      <c r="T126" s="18"/>
      <c r="U126" s="18"/>
      <c r="V126" s="18"/>
      <c r="W126" s="18"/>
      <c r="X126" s="18"/>
      <c r="Y126" s="18"/>
      <c r="Z126" s="18"/>
      <c r="AA126" s="18"/>
      <c r="AB126" s="18"/>
      <c r="AC126" s="18"/>
      <c r="AD126" s="18"/>
    </row>
    <row r="127" spans="1:9" ht="25.5">
      <c r="A127" s="251" t="s">
        <v>579</v>
      </c>
      <c r="B127" s="48" t="s">
        <v>748</v>
      </c>
      <c r="C127" s="141">
        <v>0</v>
      </c>
      <c r="D127" s="141"/>
      <c r="E127" s="141"/>
      <c r="F127" s="141"/>
      <c r="G127" s="142">
        <v>79386.635</v>
      </c>
      <c r="H127" s="142"/>
      <c r="I127" s="142">
        <v>79386.635</v>
      </c>
    </row>
    <row r="128" spans="1:9" ht="25.5">
      <c r="A128" s="251"/>
      <c r="B128" s="48" t="s">
        <v>261</v>
      </c>
      <c r="C128" s="141"/>
      <c r="D128" s="141"/>
      <c r="E128" s="141"/>
      <c r="F128" s="141"/>
      <c r="G128" s="142">
        <v>62458.87</v>
      </c>
      <c r="H128" s="292"/>
      <c r="I128" s="142"/>
    </row>
    <row r="129" spans="1:9" ht="15.75">
      <c r="A129" s="196" t="s">
        <v>571</v>
      </c>
      <c r="B129" s="48" t="s">
        <v>749</v>
      </c>
      <c r="C129" s="141">
        <v>6525.799999999992</v>
      </c>
      <c r="D129" s="141"/>
      <c r="E129" s="141"/>
      <c r="F129" s="141">
        <v>6525.799999999992</v>
      </c>
      <c r="G129" s="142"/>
      <c r="H129" s="142"/>
      <c r="I129" s="142">
        <v>6525.799999999992</v>
      </c>
    </row>
    <row r="130" spans="1:9" ht="75">
      <c r="A130" s="251" t="s">
        <v>607</v>
      </c>
      <c r="B130" s="48" t="s">
        <v>751</v>
      </c>
      <c r="C130" s="141">
        <v>0</v>
      </c>
      <c r="D130" s="141"/>
      <c r="E130" s="141"/>
      <c r="F130" s="141"/>
      <c r="G130" s="142">
        <v>53385.015</v>
      </c>
      <c r="H130" s="142"/>
      <c r="I130" s="142">
        <v>53385.015</v>
      </c>
    </row>
    <row r="131" spans="1:9" ht="15.75">
      <c r="A131" s="196" t="s">
        <v>606</v>
      </c>
      <c r="B131" s="48" t="s">
        <v>752</v>
      </c>
      <c r="C131" s="141">
        <v>7083.998</v>
      </c>
      <c r="D131" s="141"/>
      <c r="E131" s="141"/>
      <c r="F131" s="141">
        <v>7083.998</v>
      </c>
      <c r="G131" s="142"/>
      <c r="H131" s="142"/>
      <c r="I131" s="142">
        <v>7083.998</v>
      </c>
    </row>
    <row r="132" spans="1:9" s="11" customFormat="1" ht="15.75">
      <c r="A132" s="196" t="s">
        <v>604</v>
      </c>
      <c r="B132" s="69" t="s">
        <v>489</v>
      </c>
      <c r="C132" s="154">
        <v>61927.5</v>
      </c>
      <c r="D132" s="154"/>
      <c r="E132" s="154"/>
      <c r="F132" s="154">
        <v>61927.5</v>
      </c>
      <c r="G132" s="139"/>
      <c r="H132" s="139"/>
      <c r="I132" s="142">
        <v>61927.5</v>
      </c>
    </row>
    <row r="133" spans="1:9" s="11" customFormat="1" ht="25.5">
      <c r="A133" s="196" t="s">
        <v>59</v>
      </c>
      <c r="B133" s="54" t="s">
        <v>58</v>
      </c>
      <c r="C133" s="154">
        <v>9725.4</v>
      </c>
      <c r="D133" s="154"/>
      <c r="E133" s="154"/>
      <c r="F133" s="154">
        <v>9725.4</v>
      </c>
      <c r="G133" s="139"/>
      <c r="H133" s="154"/>
      <c r="I133" s="142">
        <v>9725.4</v>
      </c>
    </row>
    <row r="134" spans="1:9" s="11" customFormat="1" ht="15.75">
      <c r="A134" s="196" t="s">
        <v>10</v>
      </c>
      <c r="B134" s="54" t="s">
        <v>11</v>
      </c>
      <c r="C134" s="154">
        <v>0</v>
      </c>
      <c r="D134" s="154"/>
      <c r="E134" s="154"/>
      <c r="F134" s="154">
        <v>0</v>
      </c>
      <c r="G134" s="139"/>
      <c r="H134" s="154"/>
      <c r="I134" s="142">
        <v>0</v>
      </c>
    </row>
    <row r="135" spans="1:9" s="11" customFormat="1" ht="25.5">
      <c r="A135" s="196" t="s">
        <v>12</v>
      </c>
      <c r="B135" s="54" t="s">
        <v>733</v>
      </c>
      <c r="C135" s="154">
        <v>1001.8</v>
      </c>
      <c r="D135" s="154"/>
      <c r="E135" s="154"/>
      <c r="F135" s="154">
        <v>1001.8</v>
      </c>
      <c r="G135" s="139"/>
      <c r="H135" s="154"/>
      <c r="I135" s="142">
        <v>1001.8</v>
      </c>
    </row>
    <row r="136" spans="1:30" ht="25.5">
      <c r="A136" s="196" t="s">
        <v>384</v>
      </c>
      <c r="B136" s="27" t="s">
        <v>687</v>
      </c>
      <c r="C136" s="154">
        <v>2201622.7</v>
      </c>
      <c r="D136" s="154"/>
      <c r="E136" s="154"/>
      <c r="F136" s="154">
        <v>2201622.7</v>
      </c>
      <c r="G136" s="139"/>
      <c r="H136" s="139"/>
      <c r="I136" s="142">
        <v>2201622.7</v>
      </c>
      <c r="J136" s="3"/>
      <c r="K136" s="3"/>
      <c r="L136" s="3"/>
      <c r="M136" s="3"/>
      <c r="N136" s="3"/>
      <c r="O136" s="3"/>
      <c r="P136" s="3"/>
      <c r="Q136" s="3"/>
      <c r="R136" s="3"/>
      <c r="S136" s="3"/>
      <c r="T136" s="3"/>
      <c r="U136" s="3"/>
      <c r="V136" s="3"/>
      <c r="W136" s="3"/>
      <c r="X136" s="3"/>
      <c r="Y136" s="3"/>
      <c r="Z136" s="3"/>
      <c r="AA136" s="3"/>
      <c r="AB136" s="3"/>
      <c r="AC136" s="3"/>
      <c r="AD136" s="3"/>
    </row>
    <row r="137" spans="1:9" s="11" customFormat="1" ht="38.25">
      <c r="A137" s="196" t="s">
        <v>395</v>
      </c>
      <c r="B137" s="55" t="s">
        <v>136</v>
      </c>
      <c r="C137" s="154">
        <v>815778.9</v>
      </c>
      <c r="D137" s="154"/>
      <c r="E137" s="154"/>
      <c r="F137" s="154">
        <v>815778.9</v>
      </c>
      <c r="G137" s="142"/>
      <c r="H137" s="142"/>
      <c r="I137" s="142">
        <v>815778.9</v>
      </c>
    </row>
    <row r="138" spans="1:9" s="11" customFormat="1" ht="89.25">
      <c r="A138" s="196" t="s">
        <v>396</v>
      </c>
      <c r="B138" s="42" t="s">
        <v>0</v>
      </c>
      <c r="C138" s="141">
        <v>179074.7</v>
      </c>
      <c r="D138" s="141"/>
      <c r="E138" s="141"/>
      <c r="F138" s="141">
        <v>179074.7</v>
      </c>
      <c r="G138" s="142"/>
      <c r="H138" s="142"/>
      <c r="I138" s="142">
        <v>179074.7</v>
      </c>
    </row>
    <row r="139" spans="1:9" s="11" customFormat="1" ht="25.5">
      <c r="A139" s="196" t="s">
        <v>567</v>
      </c>
      <c r="B139" s="26" t="s">
        <v>496</v>
      </c>
      <c r="C139" s="141">
        <v>71572.8</v>
      </c>
      <c r="D139" s="141"/>
      <c r="E139" s="141"/>
      <c r="F139" s="141">
        <v>71572.8</v>
      </c>
      <c r="G139" s="142"/>
      <c r="H139" s="142"/>
      <c r="I139" s="142">
        <v>71572.8</v>
      </c>
    </row>
    <row r="140" spans="1:9" s="11" customFormat="1" ht="51">
      <c r="A140" s="196" t="s">
        <v>609</v>
      </c>
      <c r="B140" s="86" t="s">
        <v>745</v>
      </c>
      <c r="C140" s="141">
        <v>0</v>
      </c>
      <c r="D140" s="141"/>
      <c r="E140" s="141"/>
      <c r="F140" s="141"/>
      <c r="G140" s="142">
        <v>2386.3</v>
      </c>
      <c r="H140" s="142"/>
      <c r="I140" s="142">
        <v>2386.3</v>
      </c>
    </row>
    <row r="141" spans="1:9" s="11" customFormat="1" ht="38.25">
      <c r="A141" s="196" t="s">
        <v>92</v>
      </c>
      <c r="B141" s="48" t="s">
        <v>524</v>
      </c>
      <c r="C141" s="141">
        <v>2714.5</v>
      </c>
      <c r="D141" s="141"/>
      <c r="E141" s="141"/>
      <c r="F141" s="141">
        <v>2714.5</v>
      </c>
      <c r="G141" s="142"/>
      <c r="H141" s="142"/>
      <c r="I141" s="142">
        <v>2714.5</v>
      </c>
    </row>
    <row r="142" spans="1:9" s="11" customFormat="1" ht="25.5">
      <c r="A142" s="323" t="s">
        <v>394</v>
      </c>
      <c r="B142" s="26" t="s">
        <v>156</v>
      </c>
      <c r="C142" s="141">
        <v>793.6</v>
      </c>
      <c r="D142" s="141">
        <v>0</v>
      </c>
      <c r="E142" s="141">
        <v>0</v>
      </c>
      <c r="F142" s="141">
        <v>793.6</v>
      </c>
      <c r="G142" s="141">
        <v>19224.504</v>
      </c>
      <c r="H142" s="141">
        <v>0</v>
      </c>
      <c r="I142" s="142">
        <v>20018.104</v>
      </c>
    </row>
    <row r="143" spans="1:9" s="11" customFormat="1" ht="38.25">
      <c r="A143" s="323"/>
      <c r="B143" s="26" t="s">
        <v>268</v>
      </c>
      <c r="C143" s="141">
        <v>793.6</v>
      </c>
      <c r="D143" s="141"/>
      <c r="E143" s="141"/>
      <c r="F143" s="141">
        <v>793.6</v>
      </c>
      <c r="G143" s="141">
        <v>7295.5470000000005</v>
      </c>
      <c r="H143" s="141"/>
      <c r="I143" s="142">
        <v>8089.147000000001</v>
      </c>
    </row>
    <row r="144" spans="1:9" s="11" customFormat="1" ht="38.25">
      <c r="A144" s="323"/>
      <c r="B144" s="26" t="s">
        <v>267</v>
      </c>
      <c r="C144" s="141">
        <v>0</v>
      </c>
      <c r="D144" s="141"/>
      <c r="E144" s="141"/>
      <c r="F144" s="141">
        <v>0</v>
      </c>
      <c r="G144" s="142">
        <v>11928.957</v>
      </c>
      <c r="H144" s="142"/>
      <c r="I144" s="142">
        <v>11928.957</v>
      </c>
    </row>
    <row r="145" spans="1:9" s="84" customFormat="1" ht="15.75">
      <c r="A145" s="196" t="s">
        <v>13</v>
      </c>
      <c r="B145" s="26" t="s">
        <v>9</v>
      </c>
      <c r="C145" s="141">
        <v>35000</v>
      </c>
      <c r="D145" s="141"/>
      <c r="E145" s="141"/>
      <c r="F145" s="141">
        <v>35000</v>
      </c>
      <c r="G145" s="142"/>
      <c r="H145" s="142"/>
      <c r="I145" s="142">
        <v>35000</v>
      </c>
    </row>
    <row r="146" spans="1:9" ht="25.5">
      <c r="A146" s="196" t="s">
        <v>48</v>
      </c>
      <c r="B146" s="54" t="s">
        <v>43</v>
      </c>
      <c r="C146" s="154">
        <v>20742.6</v>
      </c>
      <c r="D146" s="154"/>
      <c r="E146" s="154"/>
      <c r="F146" s="154">
        <v>20742.6</v>
      </c>
      <c r="G146" s="142"/>
      <c r="H146" s="142"/>
      <c r="I146" s="142">
        <v>20742.6</v>
      </c>
    </row>
    <row r="147" spans="1:30" ht="25.5">
      <c r="A147" s="196" t="s">
        <v>228</v>
      </c>
      <c r="B147" s="54" t="s">
        <v>100</v>
      </c>
      <c r="C147" s="154">
        <v>3017.3</v>
      </c>
      <c r="D147" s="154"/>
      <c r="E147" s="154"/>
      <c r="F147" s="154">
        <v>3017.3</v>
      </c>
      <c r="G147" s="154"/>
      <c r="H147" s="154"/>
      <c r="I147" s="142">
        <v>3017.3</v>
      </c>
      <c r="J147" s="3"/>
      <c r="K147" s="3"/>
      <c r="L147" s="3"/>
      <c r="M147" s="3"/>
      <c r="N147" s="3"/>
      <c r="O147" s="3"/>
      <c r="P147" s="3"/>
      <c r="Q147" s="3"/>
      <c r="R147" s="3"/>
      <c r="S147" s="3"/>
      <c r="T147" s="3"/>
      <c r="U147" s="3"/>
      <c r="V147" s="3"/>
      <c r="W147" s="3"/>
      <c r="X147" s="3"/>
      <c r="Y147" s="3"/>
      <c r="Z147" s="3"/>
      <c r="AA147" s="3"/>
      <c r="AB147" s="3"/>
      <c r="AC147" s="3"/>
      <c r="AD147" s="3"/>
    </row>
    <row r="148" spans="1:30" ht="25.5">
      <c r="A148" s="196" t="s">
        <v>133</v>
      </c>
      <c r="B148" s="50" t="s">
        <v>134</v>
      </c>
      <c r="C148" s="154">
        <v>0</v>
      </c>
      <c r="D148" s="154"/>
      <c r="E148" s="154"/>
      <c r="F148" s="154"/>
      <c r="G148" s="154">
        <v>150941.13</v>
      </c>
      <c r="H148" s="154"/>
      <c r="I148" s="142">
        <v>150941.13</v>
      </c>
      <c r="J148" s="3"/>
      <c r="K148" s="3"/>
      <c r="L148" s="3"/>
      <c r="M148" s="3"/>
      <c r="N148" s="3"/>
      <c r="O148" s="3"/>
      <c r="P148" s="3"/>
      <c r="Q148" s="3"/>
      <c r="R148" s="3"/>
      <c r="S148" s="3"/>
      <c r="T148" s="3"/>
      <c r="U148" s="3"/>
      <c r="V148" s="3"/>
      <c r="W148" s="3"/>
      <c r="X148" s="3"/>
      <c r="Y148" s="3"/>
      <c r="Z148" s="3"/>
      <c r="AA148" s="3"/>
      <c r="AB148" s="3"/>
      <c r="AC148" s="3"/>
      <c r="AD148" s="3"/>
    </row>
    <row r="149" spans="1:9" s="302" customFormat="1" ht="25.5">
      <c r="A149" s="196" t="s">
        <v>259</v>
      </c>
      <c r="B149" s="50" t="s">
        <v>246</v>
      </c>
      <c r="C149" s="154">
        <v>2080</v>
      </c>
      <c r="D149" s="154"/>
      <c r="E149" s="154"/>
      <c r="F149" s="154">
        <v>2080</v>
      </c>
      <c r="G149" s="154"/>
      <c r="H149" s="154"/>
      <c r="I149" s="142">
        <v>2080</v>
      </c>
    </row>
    <row r="150" spans="1:9" s="11" customFormat="1" ht="51">
      <c r="A150" s="196" t="s">
        <v>605</v>
      </c>
      <c r="B150" s="50" t="s">
        <v>6</v>
      </c>
      <c r="C150" s="141">
        <v>15613.8</v>
      </c>
      <c r="D150" s="141"/>
      <c r="E150" s="141"/>
      <c r="F150" s="141">
        <v>15613.8</v>
      </c>
      <c r="G150" s="142"/>
      <c r="H150" s="142"/>
      <c r="I150" s="142">
        <v>15613.8</v>
      </c>
    </row>
    <row r="151" spans="1:9" s="11" customFormat="1" ht="15.75">
      <c r="A151" s="196" t="s">
        <v>101</v>
      </c>
      <c r="B151" s="50" t="s">
        <v>102</v>
      </c>
      <c r="C151" s="141">
        <v>46411.78169999999</v>
      </c>
      <c r="D151" s="141"/>
      <c r="E151" s="141"/>
      <c r="F151" s="141">
        <v>46411.78169999999</v>
      </c>
      <c r="G151" s="142"/>
      <c r="H151" s="142"/>
      <c r="I151" s="142">
        <v>46411.78169999999</v>
      </c>
    </row>
    <row r="152" spans="1:9" s="11" customFormat="1" ht="25.5">
      <c r="A152" s="196" t="s">
        <v>585</v>
      </c>
      <c r="B152" s="26" t="s">
        <v>339</v>
      </c>
      <c r="C152" s="141">
        <v>868.1</v>
      </c>
      <c r="D152" s="141"/>
      <c r="E152" s="141"/>
      <c r="F152" s="141">
        <v>868.1</v>
      </c>
      <c r="G152" s="142"/>
      <c r="H152" s="142"/>
      <c r="I152" s="142">
        <v>868.1</v>
      </c>
    </row>
    <row r="153" spans="1:9" s="11" customFormat="1" ht="51">
      <c r="A153" s="196" t="s">
        <v>63</v>
      </c>
      <c r="B153" s="26" t="s">
        <v>62</v>
      </c>
      <c r="C153" s="141"/>
      <c r="D153" s="141"/>
      <c r="E153" s="141"/>
      <c r="F153" s="141"/>
      <c r="G153" s="142">
        <v>444735.4</v>
      </c>
      <c r="H153" s="141"/>
      <c r="I153" s="142">
        <v>444735.4</v>
      </c>
    </row>
    <row r="154" spans="1:9" s="11" customFormat="1" ht="25.5">
      <c r="A154" s="196" t="s">
        <v>304</v>
      </c>
      <c r="B154" s="26" t="s">
        <v>303</v>
      </c>
      <c r="C154" s="141">
        <v>649</v>
      </c>
      <c r="D154" s="141"/>
      <c r="E154" s="141"/>
      <c r="F154" s="141">
        <v>649</v>
      </c>
      <c r="G154" s="142"/>
      <c r="H154" s="142"/>
      <c r="I154" s="142">
        <v>649</v>
      </c>
    </row>
    <row r="155" spans="1:30" s="11" customFormat="1" ht="15.75">
      <c r="A155" s="313" t="s">
        <v>686</v>
      </c>
      <c r="B155" s="313"/>
      <c r="C155" s="139">
        <v>6093627.5557</v>
      </c>
      <c r="D155" s="139">
        <v>1023333.7</v>
      </c>
      <c r="E155" s="139">
        <v>257563.89400000003</v>
      </c>
      <c r="F155" s="139">
        <v>4812729.9617</v>
      </c>
      <c r="G155" s="139">
        <v>1768074.4959999998</v>
      </c>
      <c r="H155" s="139">
        <v>717264.193</v>
      </c>
      <c r="I155" s="139">
        <v>7861702.0517</v>
      </c>
      <c r="J155" s="18"/>
      <c r="K155" s="18"/>
      <c r="L155" s="18"/>
      <c r="M155" s="18"/>
      <c r="N155" s="18"/>
      <c r="O155" s="18"/>
      <c r="P155" s="18"/>
      <c r="Q155" s="18"/>
      <c r="R155" s="18"/>
      <c r="S155" s="18"/>
      <c r="T155" s="18"/>
      <c r="U155" s="18"/>
      <c r="V155" s="18"/>
      <c r="W155" s="18"/>
      <c r="X155" s="18"/>
      <c r="Y155" s="18"/>
      <c r="Z155" s="18"/>
      <c r="AA155" s="18"/>
      <c r="AB155" s="18"/>
      <c r="AC155" s="18"/>
      <c r="AD155" s="18"/>
    </row>
    <row r="156" ht="15">
      <c r="C156" s="102"/>
    </row>
    <row r="157" ht="15">
      <c r="C157" s="102"/>
    </row>
    <row r="158" ht="15">
      <c r="C158" s="102"/>
    </row>
    <row r="159" ht="15">
      <c r="C159" s="102"/>
    </row>
    <row r="160" ht="15">
      <c r="C160" s="102"/>
    </row>
    <row r="161" ht="15">
      <c r="C161" s="102"/>
    </row>
    <row r="162" ht="15">
      <c r="C162" s="102"/>
    </row>
    <row r="163" ht="15">
      <c r="C163" s="102"/>
    </row>
    <row r="164" ht="15">
      <c r="C164" s="102"/>
    </row>
    <row r="165" ht="15">
      <c r="C165" s="102"/>
    </row>
    <row r="166" ht="15">
      <c r="C166" s="102"/>
    </row>
    <row r="167" ht="15">
      <c r="C167" s="102"/>
    </row>
    <row r="168" ht="15">
      <c r="C168" s="102"/>
    </row>
    <row r="169" ht="15">
      <c r="C169" s="102"/>
    </row>
    <row r="170" ht="15">
      <c r="C170" s="102"/>
    </row>
    <row r="171" ht="15">
      <c r="C171" s="102"/>
    </row>
    <row r="172" ht="15">
      <c r="C172" s="102"/>
    </row>
    <row r="173" ht="15">
      <c r="C173" s="102"/>
    </row>
    <row r="174" ht="15">
      <c r="C174" s="102"/>
    </row>
    <row r="175" ht="15">
      <c r="C175" s="102"/>
    </row>
    <row r="176" ht="15">
      <c r="C176" s="102"/>
    </row>
    <row r="177" ht="15">
      <c r="C177" s="102"/>
    </row>
    <row r="178" ht="15">
      <c r="C178" s="102"/>
    </row>
    <row r="179" ht="15">
      <c r="C179" s="102"/>
    </row>
    <row r="180" ht="15">
      <c r="C180" s="102"/>
    </row>
    <row r="181" ht="15">
      <c r="C181" s="102"/>
    </row>
    <row r="182" ht="15">
      <c r="C182" s="102"/>
    </row>
    <row r="183" ht="15">
      <c r="C183" s="102"/>
    </row>
    <row r="184" ht="15">
      <c r="C184" s="102"/>
    </row>
    <row r="185" ht="15">
      <c r="C185" s="102"/>
    </row>
    <row r="186" ht="15">
      <c r="C186" s="102"/>
    </row>
    <row r="187" ht="15">
      <c r="C187" s="102"/>
    </row>
    <row r="188" ht="15">
      <c r="C188" s="102"/>
    </row>
    <row r="189" ht="15">
      <c r="C189" s="102"/>
    </row>
    <row r="190" ht="15">
      <c r="C190" s="102"/>
    </row>
    <row r="191" ht="15">
      <c r="C191" s="102"/>
    </row>
    <row r="192" ht="15">
      <c r="C192" s="102"/>
    </row>
    <row r="193" ht="15">
      <c r="C193" s="102"/>
    </row>
    <row r="194" ht="15">
      <c r="C194" s="102"/>
    </row>
    <row r="195" ht="15">
      <c r="C195" s="102"/>
    </row>
    <row r="196" ht="15">
      <c r="C196" s="102"/>
    </row>
    <row r="197" ht="15">
      <c r="C197" s="102"/>
    </row>
    <row r="198" ht="15">
      <c r="C198" s="102"/>
    </row>
    <row r="199" ht="15">
      <c r="C199" s="102"/>
    </row>
    <row r="200" ht="15">
      <c r="C200" s="102"/>
    </row>
    <row r="201" ht="15">
      <c r="C201" s="102"/>
    </row>
    <row r="202" ht="15">
      <c r="C202" s="102"/>
    </row>
    <row r="203" ht="15">
      <c r="C203" s="102"/>
    </row>
    <row r="204" ht="15">
      <c r="C204" s="102"/>
    </row>
    <row r="205" ht="15">
      <c r="C205" s="102"/>
    </row>
    <row r="206" ht="15">
      <c r="C206" s="102"/>
    </row>
    <row r="207" ht="15">
      <c r="C207" s="102"/>
    </row>
    <row r="208" ht="15">
      <c r="C208" s="102"/>
    </row>
    <row r="209" ht="15">
      <c r="C209" s="102"/>
    </row>
    <row r="210" ht="15">
      <c r="C210" s="102"/>
    </row>
    <row r="211" ht="15">
      <c r="C211" s="102"/>
    </row>
    <row r="212" ht="15">
      <c r="C212" s="102"/>
    </row>
    <row r="213" ht="15">
      <c r="C213" s="102"/>
    </row>
    <row r="214" ht="15">
      <c r="C214" s="102"/>
    </row>
    <row r="215" ht="15">
      <c r="C215" s="102"/>
    </row>
    <row r="216" ht="15">
      <c r="C216" s="102"/>
    </row>
    <row r="217" ht="15">
      <c r="C217" s="102"/>
    </row>
    <row r="218" ht="15">
      <c r="C218" s="102"/>
    </row>
    <row r="219" ht="15">
      <c r="C219" s="102"/>
    </row>
    <row r="220" ht="15">
      <c r="C220" s="102"/>
    </row>
    <row r="221" ht="15">
      <c r="C221" s="102"/>
    </row>
    <row r="222" ht="15">
      <c r="C222" s="102"/>
    </row>
    <row r="223" ht="15">
      <c r="C223" s="102"/>
    </row>
    <row r="224" ht="15">
      <c r="C224" s="102"/>
    </row>
    <row r="225" ht="15">
      <c r="C225" s="102"/>
    </row>
    <row r="226" ht="15">
      <c r="C226" s="102"/>
    </row>
    <row r="227" ht="15">
      <c r="C227" s="102"/>
    </row>
    <row r="228" ht="15">
      <c r="C228" s="102"/>
    </row>
    <row r="229" ht="15">
      <c r="C229" s="102"/>
    </row>
    <row r="230" ht="15">
      <c r="C230" s="102"/>
    </row>
    <row r="231" ht="15">
      <c r="C231" s="102"/>
    </row>
    <row r="232" ht="15">
      <c r="C232" s="102"/>
    </row>
    <row r="233" ht="15">
      <c r="C233" s="102"/>
    </row>
  </sheetData>
  <autoFilter ref="A14:AD155"/>
  <mergeCells count="22">
    <mergeCell ref="A29:A31"/>
    <mergeCell ref="G1:I1"/>
    <mergeCell ref="G2:I2"/>
    <mergeCell ref="G3:I3"/>
    <mergeCell ref="A8:I8"/>
    <mergeCell ref="G11:H11"/>
    <mergeCell ref="A9:I9"/>
    <mergeCell ref="G10:I10"/>
    <mergeCell ref="I11:I13"/>
    <mergeCell ref="C12:C13"/>
    <mergeCell ref="G12:G13"/>
    <mergeCell ref="C11:F11"/>
    <mergeCell ref="A11:A13"/>
    <mergeCell ref="B11:B13"/>
    <mergeCell ref="D12:F12"/>
    <mergeCell ref="A112:A113"/>
    <mergeCell ref="A36:A37"/>
    <mergeCell ref="A155:B155"/>
    <mergeCell ref="A101:A105"/>
    <mergeCell ref="A142:A144"/>
    <mergeCell ref="A86:A87"/>
    <mergeCell ref="A65:A66"/>
  </mergeCells>
  <printOptions/>
  <pageMargins left="1.1811023622047245" right="0.3937007874015748" top="0.7874015748031497" bottom="0.7874015748031497" header="0.31496062992125984" footer="0.3937007874015748"/>
  <pageSetup firstPageNumber="8" useFirstPageNumber="1" fitToHeight="2" fitToWidth="1" horizontalDpi="600" verticalDpi="600" orientation="portrait" paperSize="9" scale="40" r:id="rId1"/>
  <headerFooter alignWithMargins="0">
    <oddHeader>&amp;C&amp;12&amp;P</oddHeader>
  </headerFooter>
  <rowBreaks count="1" manualBreakCount="1">
    <brk id="87" max="8" man="1"/>
  </rowBreaks>
</worksheet>
</file>

<file path=xl/worksheets/sheet4.xml><?xml version="1.0" encoding="utf-8"?>
<worksheet xmlns="http://schemas.openxmlformats.org/spreadsheetml/2006/main" xmlns:r="http://schemas.openxmlformats.org/officeDocument/2006/relationships">
  <dimension ref="A1:AC133"/>
  <sheetViews>
    <sheetView view="pageBreakPreview" zoomScale="70" zoomScaleNormal="50" zoomScaleSheetLayoutView="70" workbookViewId="0" topLeftCell="A7">
      <pane xSplit="1" ySplit="5" topLeftCell="X55" activePane="bottomRight" state="frozen"/>
      <selection pane="topLeft" activeCell="S53" sqref="S53"/>
      <selection pane="topRight" activeCell="S53" sqref="S53"/>
      <selection pane="bottomLeft" activeCell="S53" sqref="S53"/>
      <selection pane="bottomRight" activeCell="Y7" sqref="Y7:Y10"/>
    </sheetView>
  </sheetViews>
  <sheetFormatPr defaultColWidth="9.00390625" defaultRowHeight="12.75"/>
  <cols>
    <col min="1" max="1" width="25.125" style="3" customWidth="1"/>
    <col min="2" max="2" width="15.25390625" style="3" customWidth="1"/>
    <col min="3" max="3" width="19.125" style="3" customWidth="1"/>
    <col min="4" max="4" width="16.25390625" style="3" customWidth="1"/>
    <col min="5" max="5" width="30.625" style="3" customWidth="1"/>
    <col min="6" max="6" width="12.00390625" style="3" customWidth="1"/>
    <col min="7" max="7" width="10.625" style="3" customWidth="1"/>
    <col min="8" max="8" width="9.125" style="3" customWidth="1"/>
    <col min="9" max="9" width="10.25390625" style="3" bestFit="1" customWidth="1"/>
    <col min="10" max="10" width="21.625" style="3" customWidth="1"/>
    <col min="11" max="11" width="19.00390625" style="3" customWidth="1"/>
    <col min="12" max="12" width="16.125" style="3" customWidth="1"/>
    <col min="13" max="13" width="14.75390625" style="3" customWidth="1"/>
    <col min="14" max="14" width="16.625" style="3" customWidth="1"/>
    <col min="15" max="15" width="14.375" style="3" hidden="1" customWidth="1"/>
    <col min="16" max="20" width="15.875" style="3" customWidth="1"/>
    <col min="21" max="23" width="19.875" style="3" customWidth="1"/>
    <col min="24" max="26" width="14.375" style="3" customWidth="1"/>
    <col min="27" max="27" width="20.25390625" style="3" customWidth="1"/>
    <col min="28" max="28" width="14.375" style="3" customWidth="1"/>
    <col min="29" max="29" width="19.375" style="30" customWidth="1"/>
    <col min="30" max="16384" width="7.875" style="3" customWidth="1"/>
  </cols>
  <sheetData>
    <row r="1" spans="17:29" ht="27.75" customHeight="1">
      <c r="Q1" s="191"/>
      <c r="U1" s="242" t="s">
        <v>689</v>
      </c>
      <c r="W1" s="242"/>
      <c r="AC1" s="3"/>
    </row>
    <row r="2" spans="17:29" ht="27.75" customHeight="1">
      <c r="Q2" s="192"/>
      <c r="R2" s="36"/>
      <c r="S2" s="36"/>
      <c r="T2" s="36"/>
      <c r="U2" s="243" t="s">
        <v>497</v>
      </c>
      <c r="W2" s="243"/>
      <c r="AC2" s="36"/>
    </row>
    <row r="3" spans="17:29" ht="31.5" customHeight="1">
      <c r="Q3" s="81"/>
      <c r="U3" s="244"/>
      <c r="W3" s="244"/>
      <c r="AC3" s="3"/>
    </row>
    <row r="4" spans="17:29" ht="31.5" customHeight="1">
      <c r="Q4" s="81"/>
      <c r="V4" s="244"/>
      <c r="W4" s="244"/>
      <c r="AC4" s="3"/>
    </row>
    <row r="5" spans="1:29" ht="23.25" customHeight="1">
      <c r="A5" s="354" t="s">
        <v>467</v>
      </c>
      <c r="B5" s="354"/>
      <c r="C5" s="354"/>
      <c r="D5" s="354"/>
      <c r="E5" s="354"/>
      <c r="F5" s="354"/>
      <c r="G5" s="354"/>
      <c r="H5" s="354"/>
      <c r="I5" s="354"/>
      <c r="J5" s="354"/>
      <c r="K5" s="354"/>
      <c r="L5" s="354"/>
      <c r="M5" s="354"/>
      <c r="N5" s="354"/>
      <c r="O5" s="354"/>
      <c r="P5" s="354"/>
      <c r="Q5" s="354"/>
      <c r="R5" s="354"/>
      <c r="S5" s="354"/>
      <c r="T5" s="354"/>
      <c r="U5" s="354"/>
      <c r="V5" s="354"/>
      <c r="W5" s="354"/>
      <c r="X5" s="240"/>
      <c r="Y5" s="240"/>
      <c r="Z5" s="240"/>
      <c r="AA5" s="240"/>
      <c r="AB5" s="240"/>
      <c r="AC5" s="240"/>
    </row>
    <row r="6" spans="1:29" ht="34.5" customHeight="1">
      <c r="A6" s="31"/>
      <c r="B6" s="31"/>
      <c r="C6" s="31"/>
      <c r="D6" s="31"/>
      <c r="E6" s="31"/>
      <c r="F6" s="31"/>
      <c r="G6" s="31"/>
      <c r="H6" s="31"/>
      <c r="I6" s="31"/>
      <c r="K6" s="32"/>
      <c r="L6" s="56"/>
      <c r="M6" s="31"/>
      <c r="N6" s="31"/>
      <c r="O6" s="31"/>
      <c r="P6" s="31"/>
      <c r="Q6" s="31"/>
      <c r="R6" s="56"/>
      <c r="S6" s="56"/>
      <c r="T6" s="56"/>
      <c r="U6" s="31"/>
      <c r="V6" s="31"/>
      <c r="W6" s="31"/>
      <c r="X6" s="31"/>
      <c r="Y6" s="31"/>
      <c r="Z6" s="31"/>
      <c r="AA6" s="31"/>
      <c r="AB6" s="31"/>
      <c r="AC6" s="56" t="s">
        <v>674</v>
      </c>
    </row>
    <row r="7" spans="1:29" s="37" customFormat="1" ht="30" customHeight="1">
      <c r="A7" s="356" t="s">
        <v>198</v>
      </c>
      <c r="B7" s="356" t="s">
        <v>690</v>
      </c>
      <c r="C7" s="356"/>
      <c r="D7" s="356"/>
      <c r="E7" s="356"/>
      <c r="F7" s="356"/>
      <c r="G7" s="356"/>
      <c r="H7" s="356"/>
      <c r="I7" s="356"/>
      <c r="J7" s="356"/>
      <c r="K7" s="356"/>
      <c r="L7" s="356"/>
      <c r="M7" s="356"/>
      <c r="N7" s="356"/>
      <c r="O7" s="356"/>
      <c r="P7" s="356"/>
      <c r="Q7" s="356"/>
      <c r="R7" s="356"/>
      <c r="S7" s="356"/>
      <c r="T7" s="356"/>
      <c r="U7" s="358" t="s">
        <v>691</v>
      </c>
      <c r="V7" s="358"/>
      <c r="W7" s="358"/>
      <c r="X7" s="355" t="s">
        <v>42</v>
      </c>
      <c r="Y7" s="355" t="s">
        <v>58</v>
      </c>
      <c r="Z7" s="355" t="s">
        <v>373</v>
      </c>
      <c r="AA7" s="355" t="s">
        <v>427</v>
      </c>
      <c r="AB7" s="355" t="s">
        <v>733</v>
      </c>
      <c r="AC7" s="357" t="s">
        <v>692</v>
      </c>
    </row>
    <row r="8" spans="1:29" s="37" customFormat="1" ht="19.5" customHeight="1">
      <c r="A8" s="356"/>
      <c r="B8" s="355" t="s">
        <v>594</v>
      </c>
      <c r="C8" s="355" t="s">
        <v>756</v>
      </c>
      <c r="D8" s="355" t="s">
        <v>413</v>
      </c>
      <c r="E8" s="355" t="s">
        <v>5</v>
      </c>
      <c r="F8" s="355" t="s">
        <v>414</v>
      </c>
      <c r="G8" s="355"/>
      <c r="H8" s="355"/>
      <c r="I8" s="355"/>
      <c r="J8" s="355"/>
      <c r="K8" s="355" t="s">
        <v>199</v>
      </c>
      <c r="L8" s="355" t="s">
        <v>340</v>
      </c>
      <c r="M8" s="355" t="s">
        <v>644</v>
      </c>
      <c r="N8" s="355" t="s">
        <v>422</v>
      </c>
      <c r="O8" s="355" t="s">
        <v>421</v>
      </c>
      <c r="P8" s="355" t="s">
        <v>323</v>
      </c>
      <c r="Q8" s="355" t="s">
        <v>528</v>
      </c>
      <c r="R8" s="355" t="s">
        <v>262</v>
      </c>
      <c r="S8" s="355" t="s">
        <v>457</v>
      </c>
      <c r="T8" s="355" t="s">
        <v>324</v>
      </c>
      <c r="U8" s="355" t="s">
        <v>235</v>
      </c>
      <c r="V8" s="355" t="s">
        <v>263</v>
      </c>
      <c r="W8" s="355" t="s">
        <v>257</v>
      </c>
      <c r="X8" s="355"/>
      <c r="Y8" s="355"/>
      <c r="Z8" s="355"/>
      <c r="AA8" s="355"/>
      <c r="AB8" s="355"/>
      <c r="AC8" s="357"/>
    </row>
    <row r="9" spans="1:29" s="37" customFormat="1" ht="81.75" customHeight="1">
      <c r="A9" s="356"/>
      <c r="B9" s="355"/>
      <c r="C9" s="355"/>
      <c r="D9" s="355"/>
      <c r="E9" s="355"/>
      <c r="F9" s="355" t="s">
        <v>313</v>
      </c>
      <c r="G9" s="355" t="s">
        <v>360</v>
      </c>
      <c r="H9" s="355"/>
      <c r="I9" s="355" t="s">
        <v>415</v>
      </c>
      <c r="J9" s="355" t="s">
        <v>361</v>
      </c>
      <c r="K9" s="355"/>
      <c r="L9" s="355"/>
      <c r="M9" s="355"/>
      <c r="N9" s="355"/>
      <c r="O9" s="355"/>
      <c r="P9" s="355"/>
      <c r="Q9" s="355"/>
      <c r="R9" s="355"/>
      <c r="S9" s="355"/>
      <c r="T9" s="355"/>
      <c r="U9" s="355"/>
      <c r="V9" s="355"/>
      <c r="W9" s="355"/>
      <c r="X9" s="355"/>
      <c r="Y9" s="355"/>
      <c r="Z9" s="355"/>
      <c r="AA9" s="355"/>
      <c r="AB9" s="355"/>
      <c r="AC9" s="357"/>
    </row>
    <row r="10" spans="1:29" s="37" customFormat="1" ht="330" customHeight="1">
      <c r="A10" s="356"/>
      <c r="B10" s="355"/>
      <c r="C10" s="355"/>
      <c r="D10" s="355"/>
      <c r="E10" s="355"/>
      <c r="F10" s="355"/>
      <c r="G10" s="202" t="s">
        <v>416</v>
      </c>
      <c r="H10" s="202" t="s">
        <v>151</v>
      </c>
      <c r="I10" s="355"/>
      <c r="J10" s="355"/>
      <c r="K10" s="355"/>
      <c r="L10" s="355"/>
      <c r="M10" s="355"/>
      <c r="N10" s="355"/>
      <c r="O10" s="355"/>
      <c r="P10" s="355"/>
      <c r="Q10" s="355"/>
      <c r="R10" s="355"/>
      <c r="S10" s="355"/>
      <c r="T10" s="355"/>
      <c r="U10" s="355"/>
      <c r="V10" s="355"/>
      <c r="W10" s="355"/>
      <c r="X10" s="355"/>
      <c r="Y10" s="355"/>
      <c r="Z10" s="355"/>
      <c r="AA10" s="355"/>
      <c r="AB10" s="355"/>
      <c r="AC10" s="357"/>
    </row>
    <row r="11" spans="1:29" s="33" customFormat="1" ht="15" customHeight="1">
      <c r="A11" s="203" t="s">
        <v>546</v>
      </c>
      <c r="B11" s="60">
        <v>418445.5</v>
      </c>
      <c r="C11" s="60">
        <v>156364.8</v>
      </c>
      <c r="D11" s="60">
        <v>13222.8</v>
      </c>
      <c r="E11" s="204">
        <v>80229</v>
      </c>
      <c r="F11" s="204">
        <v>75772</v>
      </c>
      <c r="G11" s="205"/>
      <c r="H11" s="204"/>
      <c r="I11" s="204">
        <v>3321.7</v>
      </c>
      <c r="J11" s="204">
        <v>1135.3</v>
      </c>
      <c r="K11" s="197">
        <v>1799.191</v>
      </c>
      <c r="L11" s="205"/>
      <c r="M11" s="205"/>
      <c r="N11" s="60">
        <v>62.2</v>
      </c>
      <c r="O11" s="205"/>
      <c r="P11" s="205"/>
      <c r="Q11" s="205"/>
      <c r="R11" s="205"/>
      <c r="S11" s="205"/>
      <c r="T11" s="205"/>
      <c r="U11" s="206">
        <v>192.329</v>
      </c>
      <c r="V11" s="206">
        <v>58040.38</v>
      </c>
      <c r="W11" s="207">
        <v>252436.95357</v>
      </c>
      <c r="X11" s="208">
        <v>779.7</v>
      </c>
      <c r="Y11" s="208">
        <v>1632.6</v>
      </c>
      <c r="Z11" s="208"/>
      <c r="AA11" s="208"/>
      <c r="AB11" s="208"/>
      <c r="AC11" s="201">
        <v>983205.45357</v>
      </c>
    </row>
    <row r="12" spans="1:29" s="34" customFormat="1" ht="15.75" customHeight="1">
      <c r="A12" s="203" t="s">
        <v>538</v>
      </c>
      <c r="B12" s="61">
        <v>15793.4</v>
      </c>
      <c r="C12" s="61">
        <v>2688.2</v>
      </c>
      <c r="D12" s="60">
        <v>349</v>
      </c>
      <c r="E12" s="61">
        <v>1695.7</v>
      </c>
      <c r="F12" s="61">
        <v>1532</v>
      </c>
      <c r="G12" s="61"/>
      <c r="H12" s="61"/>
      <c r="I12" s="61">
        <v>145.8</v>
      </c>
      <c r="J12" s="61">
        <v>17.9</v>
      </c>
      <c r="K12" s="197">
        <v>169.496</v>
      </c>
      <c r="L12" s="61"/>
      <c r="M12" s="61"/>
      <c r="N12" s="61"/>
      <c r="O12" s="61"/>
      <c r="P12" s="61"/>
      <c r="Q12" s="61"/>
      <c r="R12" s="61"/>
      <c r="S12" s="61"/>
      <c r="T12" s="61"/>
      <c r="U12" s="199">
        <v>0.58</v>
      </c>
      <c r="V12" s="199"/>
      <c r="W12" s="209"/>
      <c r="X12" s="208">
        <v>467.7</v>
      </c>
      <c r="Y12" s="208">
        <v>104.5</v>
      </c>
      <c r="Z12" s="208"/>
      <c r="AA12" s="208"/>
      <c r="AB12" s="208"/>
      <c r="AC12" s="201">
        <v>21268.576</v>
      </c>
    </row>
    <row r="13" spans="1:29" s="34" customFormat="1" ht="15.75" customHeight="1">
      <c r="A13" s="203" t="s">
        <v>539</v>
      </c>
      <c r="B13" s="60">
        <v>59573</v>
      </c>
      <c r="C13" s="60">
        <v>33850.6</v>
      </c>
      <c r="D13" s="60">
        <v>442</v>
      </c>
      <c r="E13" s="60">
        <v>5746.9</v>
      </c>
      <c r="F13" s="60">
        <v>4995</v>
      </c>
      <c r="G13" s="60"/>
      <c r="H13" s="60"/>
      <c r="I13" s="61">
        <v>643.1</v>
      </c>
      <c r="J13" s="60">
        <v>108.8</v>
      </c>
      <c r="K13" s="197">
        <v>319.56</v>
      </c>
      <c r="L13" s="60">
        <v>200</v>
      </c>
      <c r="M13" s="60"/>
      <c r="N13" s="60">
        <v>35.3</v>
      </c>
      <c r="O13" s="60"/>
      <c r="P13" s="60"/>
      <c r="Q13" s="60"/>
      <c r="R13" s="60"/>
      <c r="S13" s="60"/>
      <c r="T13" s="60">
        <v>35000</v>
      </c>
      <c r="U13" s="199">
        <v>0.73</v>
      </c>
      <c r="V13" s="199">
        <v>33923.07</v>
      </c>
      <c r="W13" s="209">
        <v>5818.38466</v>
      </c>
      <c r="X13" s="208">
        <v>2693.9</v>
      </c>
      <c r="Y13" s="208">
        <v>321.3</v>
      </c>
      <c r="Z13" s="208"/>
      <c r="AA13" s="208"/>
      <c r="AB13" s="208"/>
      <c r="AC13" s="201">
        <v>177924.74466</v>
      </c>
    </row>
    <row r="14" spans="1:29" s="34" customFormat="1" ht="15.75" customHeight="1">
      <c r="A14" s="203" t="s">
        <v>641</v>
      </c>
      <c r="B14" s="60">
        <v>8737.4</v>
      </c>
      <c r="C14" s="60">
        <v>2915.2</v>
      </c>
      <c r="D14" s="60">
        <v>1965</v>
      </c>
      <c r="E14" s="60">
        <v>204.4</v>
      </c>
      <c r="F14" s="60">
        <v>165</v>
      </c>
      <c r="G14" s="60"/>
      <c r="H14" s="60"/>
      <c r="I14" s="61">
        <v>25.6</v>
      </c>
      <c r="J14" s="60">
        <v>13.8</v>
      </c>
      <c r="K14" s="197">
        <v>185.99200000000002</v>
      </c>
      <c r="L14" s="60"/>
      <c r="M14" s="60"/>
      <c r="N14" s="60"/>
      <c r="O14" s="60"/>
      <c r="P14" s="60"/>
      <c r="Q14" s="60"/>
      <c r="R14" s="60"/>
      <c r="S14" s="60"/>
      <c r="T14" s="60"/>
      <c r="U14" s="199"/>
      <c r="V14" s="199"/>
      <c r="W14" s="209">
        <v>1219.35253</v>
      </c>
      <c r="X14" s="208">
        <v>23.7</v>
      </c>
      <c r="Y14" s="208">
        <v>37.1</v>
      </c>
      <c r="Z14" s="208"/>
      <c r="AA14" s="208"/>
      <c r="AB14" s="208">
        <v>11.5</v>
      </c>
      <c r="AC14" s="201">
        <v>15299.64453</v>
      </c>
    </row>
    <row r="15" spans="1:29" s="34" customFormat="1" ht="15.75" customHeight="1">
      <c r="A15" s="203" t="s">
        <v>540</v>
      </c>
      <c r="B15" s="60">
        <v>153577.2</v>
      </c>
      <c r="C15" s="60">
        <v>81386.2</v>
      </c>
      <c r="D15" s="60">
        <v>7601</v>
      </c>
      <c r="E15" s="60">
        <v>7145.5</v>
      </c>
      <c r="F15" s="60">
        <v>5864</v>
      </c>
      <c r="G15" s="60"/>
      <c r="H15" s="60"/>
      <c r="I15" s="61">
        <v>838.4</v>
      </c>
      <c r="J15" s="60">
        <v>443.1</v>
      </c>
      <c r="K15" s="197">
        <v>1040.1019999999999</v>
      </c>
      <c r="L15" s="60"/>
      <c r="M15" s="60"/>
      <c r="N15" s="60"/>
      <c r="O15" s="60"/>
      <c r="P15" s="60"/>
      <c r="Q15" s="60"/>
      <c r="R15" s="60"/>
      <c r="S15" s="60"/>
      <c r="T15" s="60"/>
      <c r="U15" s="199">
        <v>28.308</v>
      </c>
      <c r="V15" s="199">
        <v>3244.89</v>
      </c>
      <c r="W15" s="209">
        <v>12253.625</v>
      </c>
      <c r="X15" s="208">
        <v>194.5</v>
      </c>
      <c r="Y15" s="208">
        <v>649</v>
      </c>
      <c r="Z15" s="208"/>
      <c r="AA15" s="208"/>
      <c r="AB15" s="208"/>
      <c r="AC15" s="201">
        <v>267120.32500000007</v>
      </c>
    </row>
    <row r="16" spans="1:29" s="34" customFormat="1" ht="15.75" customHeight="1">
      <c r="A16" s="203" t="s">
        <v>541</v>
      </c>
      <c r="B16" s="60">
        <v>22110.6</v>
      </c>
      <c r="C16" s="60">
        <v>9641.8</v>
      </c>
      <c r="D16" s="60">
        <v>865</v>
      </c>
      <c r="E16" s="60">
        <v>714</v>
      </c>
      <c r="F16" s="60">
        <v>64</v>
      </c>
      <c r="G16" s="60">
        <v>343.6</v>
      </c>
      <c r="H16" s="60">
        <v>135.7</v>
      </c>
      <c r="I16" s="61">
        <v>149.1</v>
      </c>
      <c r="J16" s="60">
        <v>21.6</v>
      </c>
      <c r="K16" s="197">
        <v>219.721</v>
      </c>
      <c r="L16" s="60"/>
      <c r="M16" s="60"/>
      <c r="N16" s="60">
        <v>113.5</v>
      </c>
      <c r="O16" s="60"/>
      <c r="P16" s="60"/>
      <c r="Q16" s="60"/>
      <c r="R16" s="60"/>
      <c r="S16" s="60"/>
      <c r="T16" s="60"/>
      <c r="U16" s="199">
        <v>5.693</v>
      </c>
      <c r="V16" s="199"/>
      <c r="W16" s="209"/>
      <c r="X16" s="208">
        <v>2171.7</v>
      </c>
      <c r="Y16" s="208">
        <v>95.6</v>
      </c>
      <c r="Z16" s="208"/>
      <c r="AA16" s="208"/>
      <c r="AB16" s="208">
        <v>39.4</v>
      </c>
      <c r="AC16" s="201">
        <v>35977.01399999999</v>
      </c>
    </row>
    <row r="17" spans="1:29" s="34" customFormat="1" ht="15.75" customHeight="1">
      <c r="A17" s="203" t="s">
        <v>542</v>
      </c>
      <c r="B17" s="60">
        <v>38853.9</v>
      </c>
      <c r="C17" s="60">
        <v>14712.2</v>
      </c>
      <c r="D17" s="60">
        <v>2534</v>
      </c>
      <c r="E17" s="60">
        <v>1183.4</v>
      </c>
      <c r="F17" s="60">
        <v>937</v>
      </c>
      <c r="G17" s="60"/>
      <c r="H17" s="60"/>
      <c r="I17" s="61">
        <v>146.7</v>
      </c>
      <c r="J17" s="60">
        <v>99.7</v>
      </c>
      <c r="K17" s="197">
        <v>214.20800000000003</v>
      </c>
      <c r="L17" s="60"/>
      <c r="M17" s="60"/>
      <c r="N17" s="60"/>
      <c r="O17" s="60"/>
      <c r="P17" s="60"/>
      <c r="Q17" s="60"/>
      <c r="R17" s="60"/>
      <c r="S17" s="60"/>
      <c r="T17" s="60"/>
      <c r="U17" s="199">
        <v>16.195</v>
      </c>
      <c r="V17" s="199"/>
      <c r="W17" s="209"/>
      <c r="X17" s="208">
        <v>1109.5</v>
      </c>
      <c r="Y17" s="208">
        <v>149.4</v>
      </c>
      <c r="Z17" s="208"/>
      <c r="AA17" s="208"/>
      <c r="AB17" s="208"/>
      <c r="AC17" s="201">
        <v>58772.80300000001</v>
      </c>
    </row>
    <row r="18" spans="1:29" s="34" customFormat="1" ht="15.75" customHeight="1">
      <c r="A18" s="203" t="s">
        <v>543</v>
      </c>
      <c r="B18" s="60">
        <v>26386.9</v>
      </c>
      <c r="C18" s="60">
        <v>8219.2</v>
      </c>
      <c r="D18" s="60">
        <v>1588</v>
      </c>
      <c r="E18" s="60">
        <v>389.3</v>
      </c>
      <c r="F18" s="60">
        <v>155</v>
      </c>
      <c r="G18" s="60"/>
      <c r="H18" s="60"/>
      <c r="I18" s="61">
        <v>92.4</v>
      </c>
      <c r="J18" s="60">
        <v>141.9</v>
      </c>
      <c r="K18" s="197">
        <v>198.3</v>
      </c>
      <c r="L18" s="60"/>
      <c r="M18" s="60"/>
      <c r="N18" s="60"/>
      <c r="O18" s="60"/>
      <c r="P18" s="60"/>
      <c r="Q18" s="60"/>
      <c r="R18" s="60"/>
      <c r="S18" s="60"/>
      <c r="T18" s="60"/>
      <c r="U18" s="199">
        <v>2.142</v>
      </c>
      <c r="V18" s="199"/>
      <c r="W18" s="209"/>
      <c r="X18" s="208">
        <v>11.1</v>
      </c>
      <c r="Y18" s="208">
        <v>200.6</v>
      </c>
      <c r="Z18" s="208"/>
      <c r="AA18" s="208"/>
      <c r="AB18" s="208">
        <v>24.3</v>
      </c>
      <c r="AC18" s="201">
        <v>37019.84200000001</v>
      </c>
    </row>
    <row r="19" spans="1:29" s="34" customFormat="1" ht="15.75" customHeight="1">
      <c r="A19" s="203" t="s">
        <v>544</v>
      </c>
      <c r="B19" s="60">
        <v>32040.6</v>
      </c>
      <c r="C19" s="60">
        <v>6852.4</v>
      </c>
      <c r="D19" s="60">
        <v>2026</v>
      </c>
      <c r="E19" s="60">
        <v>358.8</v>
      </c>
      <c r="F19" s="60">
        <v>162</v>
      </c>
      <c r="G19" s="60"/>
      <c r="H19" s="60"/>
      <c r="I19" s="61">
        <v>171.7</v>
      </c>
      <c r="J19" s="60">
        <v>25.1</v>
      </c>
      <c r="K19" s="197">
        <v>198.523</v>
      </c>
      <c r="L19" s="60"/>
      <c r="M19" s="60"/>
      <c r="N19" s="60"/>
      <c r="O19" s="60"/>
      <c r="P19" s="60"/>
      <c r="Q19" s="60"/>
      <c r="R19" s="60"/>
      <c r="S19" s="60"/>
      <c r="T19" s="60"/>
      <c r="U19" s="199">
        <v>9.14</v>
      </c>
      <c r="V19" s="199"/>
      <c r="W19" s="209"/>
      <c r="X19" s="208">
        <v>402</v>
      </c>
      <c r="Y19" s="208">
        <v>195.3</v>
      </c>
      <c r="Z19" s="208"/>
      <c r="AA19" s="208"/>
      <c r="AB19" s="208">
        <v>98.6</v>
      </c>
      <c r="AC19" s="201">
        <v>42181.363000000005</v>
      </c>
    </row>
    <row r="20" spans="1:29" s="34" customFormat="1" ht="15.75" customHeight="1">
      <c r="A20" s="203" t="s">
        <v>545</v>
      </c>
      <c r="B20" s="60">
        <v>12535.9</v>
      </c>
      <c r="C20" s="60">
        <v>7796.1</v>
      </c>
      <c r="D20" s="60">
        <v>40</v>
      </c>
      <c r="E20" s="60">
        <v>280.6</v>
      </c>
      <c r="F20" s="60">
        <v>129</v>
      </c>
      <c r="G20" s="60"/>
      <c r="H20" s="60"/>
      <c r="I20" s="61">
        <v>121.8</v>
      </c>
      <c r="J20" s="60">
        <v>29.8</v>
      </c>
      <c r="K20" s="197">
        <v>305.991</v>
      </c>
      <c r="L20" s="60"/>
      <c r="M20" s="60"/>
      <c r="N20" s="60">
        <v>63</v>
      </c>
      <c r="O20" s="60"/>
      <c r="P20" s="60"/>
      <c r="Q20" s="60"/>
      <c r="R20" s="60"/>
      <c r="S20" s="60"/>
      <c r="T20" s="60"/>
      <c r="U20" s="199">
        <v>14.078</v>
      </c>
      <c r="V20" s="199"/>
      <c r="W20" s="209"/>
      <c r="X20" s="208">
        <v>73.4</v>
      </c>
      <c r="Y20" s="208">
        <v>64.5</v>
      </c>
      <c r="Z20" s="208"/>
      <c r="AA20" s="208"/>
      <c r="AB20" s="208">
        <v>13.8</v>
      </c>
      <c r="AC20" s="201">
        <v>21187.369000000002</v>
      </c>
    </row>
    <row r="21" spans="1:29" s="34" customFormat="1" ht="15.75" customHeight="1">
      <c r="A21" s="203" t="s">
        <v>547</v>
      </c>
      <c r="B21" s="60">
        <v>39149.1</v>
      </c>
      <c r="C21" s="60">
        <v>24439.2</v>
      </c>
      <c r="D21" s="60">
        <v>278</v>
      </c>
      <c r="E21" s="60">
        <v>3236.7</v>
      </c>
      <c r="F21" s="60">
        <v>2643</v>
      </c>
      <c r="G21" s="60"/>
      <c r="H21" s="60"/>
      <c r="I21" s="61">
        <v>275</v>
      </c>
      <c r="J21" s="60">
        <v>318.7</v>
      </c>
      <c r="K21" s="197">
        <v>547</v>
      </c>
      <c r="L21" s="60"/>
      <c r="M21" s="60"/>
      <c r="N21" s="60"/>
      <c r="O21" s="60"/>
      <c r="P21" s="60"/>
      <c r="Q21" s="60"/>
      <c r="R21" s="60"/>
      <c r="S21" s="60"/>
      <c r="T21" s="60"/>
      <c r="U21" s="199">
        <v>1.711</v>
      </c>
      <c r="V21" s="199"/>
      <c r="W21" s="209"/>
      <c r="X21" s="208"/>
      <c r="Y21" s="208">
        <v>240.9</v>
      </c>
      <c r="Z21" s="208"/>
      <c r="AA21" s="208"/>
      <c r="AB21" s="208">
        <v>72.1</v>
      </c>
      <c r="AC21" s="201">
        <v>67964.711</v>
      </c>
    </row>
    <row r="22" spans="1:29" s="34" customFormat="1" ht="15.75" customHeight="1">
      <c r="A22" s="203" t="s">
        <v>548</v>
      </c>
      <c r="B22" s="60">
        <v>71166.7</v>
      </c>
      <c r="C22" s="60">
        <v>38959.8</v>
      </c>
      <c r="D22" s="60">
        <v>3266</v>
      </c>
      <c r="E22" s="60">
        <v>6657.2</v>
      </c>
      <c r="F22" s="60">
        <v>5892</v>
      </c>
      <c r="G22" s="60"/>
      <c r="H22" s="60"/>
      <c r="I22" s="61">
        <v>481.7</v>
      </c>
      <c r="J22" s="60">
        <v>283.5</v>
      </c>
      <c r="K22" s="197">
        <v>496.8</v>
      </c>
      <c r="L22" s="60"/>
      <c r="M22" s="60"/>
      <c r="N22" s="60">
        <v>29.4</v>
      </c>
      <c r="O22" s="60"/>
      <c r="P22" s="60"/>
      <c r="Q22" s="60"/>
      <c r="R22" s="60"/>
      <c r="S22" s="60"/>
      <c r="T22" s="60"/>
      <c r="U22" s="199">
        <v>1.637</v>
      </c>
      <c r="V22" s="199">
        <v>5003.27</v>
      </c>
      <c r="W22" s="209"/>
      <c r="X22" s="208">
        <v>2787.6</v>
      </c>
      <c r="Y22" s="208">
        <v>326.6</v>
      </c>
      <c r="Z22" s="208"/>
      <c r="AA22" s="208"/>
      <c r="AB22" s="208">
        <v>64.3</v>
      </c>
      <c r="AC22" s="201">
        <v>128759.30700000002</v>
      </c>
    </row>
    <row r="23" spans="1:29" s="34" customFormat="1" ht="15.75" customHeight="1">
      <c r="A23" s="203" t="s">
        <v>549</v>
      </c>
      <c r="B23" s="60">
        <v>7476.6</v>
      </c>
      <c r="C23" s="60">
        <v>2633.1</v>
      </c>
      <c r="D23" s="60">
        <v>300</v>
      </c>
      <c r="E23" s="60">
        <v>74.1</v>
      </c>
      <c r="F23" s="60">
        <v>41</v>
      </c>
      <c r="G23" s="60"/>
      <c r="H23" s="60"/>
      <c r="I23" s="61">
        <v>18.7</v>
      </c>
      <c r="J23" s="60">
        <v>14.4</v>
      </c>
      <c r="K23" s="197">
        <v>137.36700000000002</v>
      </c>
      <c r="L23" s="60"/>
      <c r="M23" s="60"/>
      <c r="N23" s="60"/>
      <c r="O23" s="60"/>
      <c r="P23" s="60"/>
      <c r="Q23" s="60"/>
      <c r="R23" s="60"/>
      <c r="S23" s="60"/>
      <c r="T23" s="60"/>
      <c r="U23" s="199">
        <v>1.151</v>
      </c>
      <c r="V23" s="199"/>
      <c r="W23" s="209"/>
      <c r="X23" s="208"/>
      <c r="Y23" s="208">
        <v>40</v>
      </c>
      <c r="Z23" s="208"/>
      <c r="AA23" s="208"/>
      <c r="AB23" s="208">
        <v>9.5</v>
      </c>
      <c r="AC23" s="201">
        <v>10671.818000000001</v>
      </c>
    </row>
    <row r="24" spans="1:29" s="34" customFormat="1" ht="15.75" customHeight="1">
      <c r="A24" s="203" t="s">
        <v>550</v>
      </c>
      <c r="B24" s="60">
        <v>11893.1</v>
      </c>
      <c r="C24" s="60">
        <v>3524.3</v>
      </c>
      <c r="D24" s="60">
        <v>618</v>
      </c>
      <c r="E24" s="60">
        <v>99.2</v>
      </c>
      <c r="F24" s="60"/>
      <c r="G24" s="60"/>
      <c r="H24" s="60"/>
      <c r="I24" s="61">
        <v>69.7</v>
      </c>
      <c r="J24" s="60">
        <v>29.5</v>
      </c>
      <c r="K24" s="197">
        <v>229.2</v>
      </c>
      <c r="L24" s="60"/>
      <c r="M24" s="60"/>
      <c r="N24" s="60"/>
      <c r="O24" s="60"/>
      <c r="P24" s="60"/>
      <c r="Q24" s="60"/>
      <c r="R24" s="60"/>
      <c r="S24" s="60"/>
      <c r="T24" s="60"/>
      <c r="U24" s="199">
        <v>6.007</v>
      </c>
      <c r="V24" s="199"/>
      <c r="W24" s="209"/>
      <c r="X24" s="208">
        <v>1847.5</v>
      </c>
      <c r="Y24" s="208">
        <v>117.7</v>
      </c>
      <c r="Z24" s="208"/>
      <c r="AA24" s="208"/>
      <c r="AB24" s="208">
        <v>14.6</v>
      </c>
      <c r="AC24" s="201">
        <v>18349.607</v>
      </c>
    </row>
    <row r="25" spans="1:29" s="34" customFormat="1" ht="15.75" customHeight="1">
      <c r="A25" s="203" t="s">
        <v>630</v>
      </c>
      <c r="B25" s="60">
        <v>43241.2</v>
      </c>
      <c r="C25" s="60">
        <v>28349.5</v>
      </c>
      <c r="D25" s="60">
        <v>91</v>
      </c>
      <c r="E25" s="60">
        <v>1716.3</v>
      </c>
      <c r="F25" s="60">
        <v>1201</v>
      </c>
      <c r="G25" s="60"/>
      <c r="H25" s="60"/>
      <c r="I25" s="61">
        <v>335.5</v>
      </c>
      <c r="J25" s="60">
        <v>179.8</v>
      </c>
      <c r="K25" s="197">
        <v>299.35900000000004</v>
      </c>
      <c r="L25" s="60"/>
      <c r="M25" s="60"/>
      <c r="N25" s="60"/>
      <c r="O25" s="60"/>
      <c r="P25" s="60"/>
      <c r="Q25" s="60"/>
      <c r="R25" s="60"/>
      <c r="S25" s="60"/>
      <c r="T25" s="60"/>
      <c r="U25" s="199">
        <v>2.047</v>
      </c>
      <c r="V25" s="199">
        <v>15500</v>
      </c>
      <c r="W25" s="209"/>
      <c r="X25" s="208">
        <v>5990.1</v>
      </c>
      <c r="Y25" s="208">
        <v>219</v>
      </c>
      <c r="Z25" s="208"/>
      <c r="AA25" s="208"/>
      <c r="AB25" s="208"/>
      <c r="AC25" s="201">
        <v>95408.50600000001</v>
      </c>
    </row>
    <row r="26" spans="1:29" s="34" customFormat="1" ht="15.75" customHeight="1">
      <c r="A26" s="203" t="s">
        <v>631</v>
      </c>
      <c r="B26" s="60">
        <v>108332.8</v>
      </c>
      <c r="C26" s="60">
        <v>54312.7</v>
      </c>
      <c r="D26" s="60">
        <v>448</v>
      </c>
      <c r="E26" s="60">
        <v>17519.3</v>
      </c>
      <c r="F26" s="60">
        <v>16309</v>
      </c>
      <c r="G26" s="60"/>
      <c r="H26" s="60"/>
      <c r="I26" s="61">
        <v>967.3</v>
      </c>
      <c r="J26" s="60">
        <v>243</v>
      </c>
      <c r="K26" s="197">
        <v>258</v>
      </c>
      <c r="L26" s="60"/>
      <c r="M26" s="60"/>
      <c r="N26" s="60"/>
      <c r="O26" s="60"/>
      <c r="P26" s="60"/>
      <c r="Q26" s="60"/>
      <c r="R26" s="60"/>
      <c r="S26" s="60"/>
      <c r="T26" s="60"/>
      <c r="U26" s="199">
        <v>4.893</v>
      </c>
      <c r="V26" s="199">
        <v>4537.94</v>
      </c>
      <c r="W26" s="209">
        <v>3720.36328</v>
      </c>
      <c r="X26" s="208">
        <v>4860.5</v>
      </c>
      <c r="Y26" s="208">
        <v>459.9</v>
      </c>
      <c r="Z26" s="208"/>
      <c r="AA26" s="208"/>
      <c r="AB26" s="208"/>
      <c r="AC26" s="201">
        <v>194454.39628</v>
      </c>
    </row>
    <row r="27" spans="1:29" s="34" customFormat="1" ht="15.75" customHeight="1">
      <c r="A27" s="203" t="s">
        <v>633</v>
      </c>
      <c r="B27" s="60">
        <v>29988.2</v>
      </c>
      <c r="C27" s="60">
        <v>6723.8</v>
      </c>
      <c r="D27" s="60">
        <v>1313</v>
      </c>
      <c r="E27" s="60">
        <v>4577.9</v>
      </c>
      <c r="F27" s="60">
        <v>110</v>
      </c>
      <c r="G27" s="60">
        <v>3497.4</v>
      </c>
      <c r="H27" s="60">
        <v>750.1</v>
      </c>
      <c r="I27" s="61">
        <v>173</v>
      </c>
      <c r="J27" s="60">
        <v>47.4</v>
      </c>
      <c r="K27" s="197">
        <v>104.983</v>
      </c>
      <c r="L27" s="60"/>
      <c r="M27" s="60"/>
      <c r="N27" s="60">
        <v>86.8</v>
      </c>
      <c r="O27" s="60"/>
      <c r="P27" s="60"/>
      <c r="Q27" s="60"/>
      <c r="R27" s="60"/>
      <c r="S27" s="60"/>
      <c r="T27" s="60"/>
      <c r="U27" s="199">
        <v>12.739</v>
      </c>
      <c r="V27" s="199"/>
      <c r="W27" s="209"/>
      <c r="X27" s="208">
        <v>2988.1</v>
      </c>
      <c r="Y27" s="208">
        <v>124</v>
      </c>
      <c r="Z27" s="208"/>
      <c r="AA27" s="208"/>
      <c r="AB27" s="208">
        <v>29.3</v>
      </c>
      <c r="AC27" s="201">
        <v>45948.82200000001</v>
      </c>
    </row>
    <row r="28" spans="1:29" s="34" customFormat="1" ht="15.75" customHeight="1">
      <c r="A28" s="203" t="s">
        <v>632</v>
      </c>
      <c r="B28" s="60">
        <v>37402</v>
      </c>
      <c r="C28" s="60">
        <v>10317.3</v>
      </c>
      <c r="D28" s="60">
        <v>2688</v>
      </c>
      <c r="E28" s="60">
        <v>585</v>
      </c>
      <c r="F28" s="60">
        <v>252</v>
      </c>
      <c r="G28" s="60"/>
      <c r="H28" s="60"/>
      <c r="I28" s="61">
        <v>255.6</v>
      </c>
      <c r="J28" s="60">
        <v>77.4</v>
      </c>
      <c r="K28" s="197">
        <v>243.605</v>
      </c>
      <c r="L28" s="60"/>
      <c r="M28" s="60"/>
      <c r="N28" s="60">
        <v>25.1</v>
      </c>
      <c r="O28" s="60"/>
      <c r="P28" s="60"/>
      <c r="Q28" s="60"/>
      <c r="R28" s="60"/>
      <c r="S28" s="60"/>
      <c r="T28" s="60"/>
      <c r="U28" s="199">
        <v>74.082</v>
      </c>
      <c r="V28" s="199">
        <v>18780.83</v>
      </c>
      <c r="W28" s="209">
        <v>8946.62</v>
      </c>
      <c r="X28" s="208">
        <v>145.7</v>
      </c>
      <c r="Y28" s="208">
        <v>239.7</v>
      </c>
      <c r="Z28" s="208"/>
      <c r="AA28" s="208"/>
      <c r="AB28" s="208">
        <v>13.5</v>
      </c>
      <c r="AC28" s="201">
        <v>79461.437</v>
      </c>
    </row>
    <row r="29" spans="1:29" s="34" customFormat="1" ht="15.75" customHeight="1">
      <c r="A29" s="203" t="s">
        <v>634</v>
      </c>
      <c r="B29" s="60">
        <v>181357.8</v>
      </c>
      <c r="C29" s="60">
        <v>67091.3</v>
      </c>
      <c r="D29" s="60">
        <v>5680</v>
      </c>
      <c r="E29" s="60">
        <v>5233.9</v>
      </c>
      <c r="F29" s="60">
        <v>4303</v>
      </c>
      <c r="G29" s="60"/>
      <c r="H29" s="60"/>
      <c r="I29" s="61">
        <v>714.3</v>
      </c>
      <c r="J29" s="60">
        <v>216.6</v>
      </c>
      <c r="K29" s="197">
        <v>991.649</v>
      </c>
      <c r="L29" s="60"/>
      <c r="M29" s="60"/>
      <c r="N29" s="60"/>
      <c r="O29" s="60"/>
      <c r="P29" s="60"/>
      <c r="Q29" s="60"/>
      <c r="R29" s="60"/>
      <c r="S29" s="60"/>
      <c r="T29" s="60"/>
      <c r="U29" s="199">
        <v>6.803</v>
      </c>
      <c r="V29" s="199">
        <v>4568.44</v>
      </c>
      <c r="W29" s="209"/>
      <c r="X29" s="208">
        <v>706.1</v>
      </c>
      <c r="Y29" s="208">
        <v>865.9</v>
      </c>
      <c r="Z29" s="208"/>
      <c r="AA29" s="208"/>
      <c r="AB29" s="208"/>
      <c r="AC29" s="201">
        <v>266501.892</v>
      </c>
    </row>
    <row r="30" spans="1:29" s="34" customFormat="1" ht="15.75" customHeight="1">
      <c r="A30" s="203" t="s">
        <v>635</v>
      </c>
      <c r="B30" s="60">
        <v>203611.7</v>
      </c>
      <c r="C30" s="60">
        <v>68342.4</v>
      </c>
      <c r="D30" s="60">
        <v>606</v>
      </c>
      <c r="E30" s="60">
        <v>22624.9</v>
      </c>
      <c r="F30" s="60">
        <v>19742</v>
      </c>
      <c r="G30" s="60"/>
      <c r="H30" s="60"/>
      <c r="I30" s="61">
        <v>1916.4</v>
      </c>
      <c r="J30" s="60">
        <v>966.5</v>
      </c>
      <c r="K30" s="197">
        <v>1152.0710000000001</v>
      </c>
      <c r="L30" s="60"/>
      <c r="M30" s="60"/>
      <c r="N30" s="60"/>
      <c r="O30" s="60"/>
      <c r="P30" s="60"/>
      <c r="Q30" s="60"/>
      <c r="R30" s="60"/>
      <c r="S30" s="60"/>
      <c r="T30" s="60"/>
      <c r="U30" s="199">
        <v>8.197</v>
      </c>
      <c r="V30" s="199">
        <v>7342.31</v>
      </c>
      <c r="W30" s="209"/>
      <c r="X30" s="208">
        <v>192.7</v>
      </c>
      <c r="Y30" s="208">
        <v>849.6</v>
      </c>
      <c r="Z30" s="208"/>
      <c r="AA30" s="208"/>
      <c r="AB30" s="208"/>
      <c r="AC30" s="201">
        <v>304729.87799999997</v>
      </c>
    </row>
    <row r="31" spans="1:29" s="34" customFormat="1" ht="15.75" customHeight="1">
      <c r="A31" s="203" t="s">
        <v>636</v>
      </c>
      <c r="B31" s="60">
        <v>8244.5</v>
      </c>
      <c r="C31" s="60">
        <v>629.7</v>
      </c>
      <c r="D31" s="60">
        <v>220</v>
      </c>
      <c r="E31" s="60">
        <v>99.3</v>
      </c>
      <c r="F31" s="60">
        <v>36</v>
      </c>
      <c r="G31" s="60"/>
      <c r="H31" s="60"/>
      <c r="I31" s="61">
        <v>38.4</v>
      </c>
      <c r="J31" s="60">
        <v>24.9</v>
      </c>
      <c r="K31" s="197">
        <v>351.656</v>
      </c>
      <c r="L31" s="60"/>
      <c r="M31" s="60"/>
      <c r="N31" s="60"/>
      <c r="O31" s="60"/>
      <c r="P31" s="60"/>
      <c r="Q31" s="60"/>
      <c r="R31" s="60"/>
      <c r="S31" s="60"/>
      <c r="T31" s="60"/>
      <c r="U31" s="199">
        <v>0.823</v>
      </c>
      <c r="V31" s="199"/>
      <c r="W31" s="209"/>
      <c r="X31" s="208"/>
      <c r="Y31" s="208">
        <v>73.4</v>
      </c>
      <c r="Z31" s="208"/>
      <c r="AA31" s="208"/>
      <c r="AB31" s="208">
        <v>13.8</v>
      </c>
      <c r="AC31" s="201">
        <v>9633.179</v>
      </c>
    </row>
    <row r="32" spans="1:29" s="34" customFormat="1" ht="15.75" customHeight="1">
      <c r="A32" s="203" t="s">
        <v>637</v>
      </c>
      <c r="B32" s="60">
        <v>27285.6</v>
      </c>
      <c r="C32" s="60">
        <v>4461.2</v>
      </c>
      <c r="D32" s="60">
        <v>1111</v>
      </c>
      <c r="E32" s="60">
        <v>453.7</v>
      </c>
      <c r="F32" s="60">
        <v>218</v>
      </c>
      <c r="G32" s="60"/>
      <c r="H32" s="60"/>
      <c r="I32" s="61">
        <v>162.1</v>
      </c>
      <c r="J32" s="60">
        <v>73.6</v>
      </c>
      <c r="K32" s="197">
        <v>154.293</v>
      </c>
      <c r="L32" s="60"/>
      <c r="M32" s="60"/>
      <c r="N32" s="60">
        <v>93.3</v>
      </c>
      <c r="O32" s="60"/>
      <c r="P32" s="60"/>
      <c r="Q32" s="60"/>
      <c r="R32" s="60"/>
      <c r="S32" s="60"/>
      <c r="T32" s="60"/>
      <c r="U32" s="199">
        <v>9.106</v>
      </c>
      <c r="V32" s="199"/>
      <c r="W32" s="209"/>
      <c r="X32" s="208">
        <v>2036.8</v>
      </c>
      <c r="Y32" s="208">
        <v>135.8</v>
      </c>
      <c r="Z32" s="208"/>
      <c r="AA32" s="208"/>
      <c r="AB32" s="208">
        <v>72.5</v>
      </c>
      <c r="AC32" s="201">
        <v>35813.299000000006</v>
      </c>
    </row>
    <row r="33" spans="1:29" s="34" customFormat="1" ht="15.75" customHeight="1">
      <c r="A33" s="203" t="s">
        <v>638</v>
      </c>
      <c r="B33" s="60">
        <v>79435.4</v>
      </c>
      <c r="C33" s="60">
        <v>37888.3</v>
      </c>
      <c r="D33" s="60">
        <v>514</v>
      </c>
      <c r="E33" s="60">
        <v>4362.3</v>
      </c>
      <c r="F33" s="60">
        <v>3618</v>
      </c>
      <c r="G33" s="60"/>
      <c r="H33" s="60"/>
      <c r="I33" s="61">
        <v>644.5</v>
      </c>
      <c r="J33" s="60">
        <v>99.8</v>
      </c>
      <c r="K33" s="197">
        <v>769.065</v>
      </c>
      <c r="L33" s="60"/>
      <c r="M33" s="60"/>
      <c r="N33" s="60">
        <v>121.8</v>
      </c>
      <c r="O33" s="60"/>
      <c r="P33" s="60"/>
      <c r="Q33" s="60"/>
      <c r="R33" s="60"/>
      <c r="S33" s="60"/>
      <c r="T33" s="60"/>
      <c r="U33" s="199">
        <v>8.833</v>
      </c>
      <c r="V33" s="199"/>
      <c r="W33" s="209"/>
      <c r="X33" s="208">
        <v>5214.9</v>
      </c>
      <c r="Y33" s="208">
        <v>277.9</v>
      </c>
      <c r="Z33" s="208"/>
      <c r="AA33" s="208"/>
      <c r="AB33" s="208"/>
      <c r="AC33" s="201">
        <v>128592.49799999999</v>
      </c>
    </row>
    <row r="34" spans="1:29" s="34" customFormat="1" ht="15.75" customHeight="1">
      <c r="A34" s="203" t="s">
        <v>639</v>
      </c>
      <c r="B34" s="60">
        <v>39130.9</v>
      </c>
      <c r="C34" s="60">
        <v>6981.5</v>
      </c>
      <c r="D34" s="60">
        <v>1071</v>
      </c>
      <c r="E34" s="60">
        <v>360.5</v>
      </c>
      <c r="F34" s="60">
        <v>157</v>
      </c>
      <c r="G34" s="60"/>
      <c r="H34" s="60"/>
      <c r="I34" s="61">
        <v>146.3</v>
      </c>
      <c r="J34" s="60">
        <v>57.2</v>
      </c>
      <c r="K34" s="197">
        <v>393.37</v>
      </c>
      <c r="L34" s="60"/>
      <c r="M34" s="60"/>
      <c r="N34" s="60"/>
      <c r="O34" s="60"/>
      <c r="P34" s="60"/>
      <c r="Q34" s="60"/>
      <c r="R34" s="60"/>
      <c r="S34" s="60"/>
      <c r="T34" s="60"/>
      <c r="U34" s="199">
        <v>9.093</v>
      </c>
      <c r="V34" s="199"/>
      <c r="W34" s="209"/>
      <c r="X34" s="208">
        <v>3718.9</v>
      </c>
      <c r="Y34" s="208">
        <v>154.4</v>
      </c>
      <c r="Z34" s="208"/>
      <c r="AA34" s="208"/>
      <c r="AB34" s="208">
        <v>73.5</v>
      </c>
      <c r="AC34" s="201">
        <v>51893.16300000001</v>
      </c>
    </row>
    <row r="35" spans="1:29" s="34" customFormat="1" ht="15.75" customHeight="1">
      <c r="A35" s="203" t="s">
        <v>640</v>
      </c>
      <c r="B35" s="60">
        <v>44276.3</v>
      </c>
      <c r="C35" s="60">
        <v>9466.3</v>
      </c>
      <c r="D35" s="60">
        <v>3623</v>
      </c>
      <c r="E35" s="60">
        <v>378.9</v>
      </c>
      <c r="F35" s="60">
        <v>129</v>
      </c>
      <c r="G35" s="60"/>
      <c r="H35" s="60"/>
      <c r="I35" s="61">
        <v>193.2</v>
      </c>
      <c r="J35" s="60">
        <v>56.7</v>
      </c>
      <c r="K35" s="197">
        <v>124.003</v>
      </c>
      <c r="L35" s="60"/>
      <c r="M35" s="60"/>
      <c r="N35" s="60"/>
      <c r="O35" s="60"/>
      <c r="P35" s="60"/>
      <c r="Q35" s="60"/>
      <c r="R35" s="60"/>
      <c r="S35" s="60"/>
      <c r="T35" s="60"/>
      <c r="U35" s="199">
        <v>1.728</v>
      </c>
      <c r="V35" s="199"/>
      <c r="W35" s="209">
        <v>93.82245</v>
      </c>
      <c r="X35" s="208">
        <v>593.3</v>
      </c>
      <c r="Y35" s="208">
        <v>166.3</v>
      </c>
      <c r="Z35" s="208"/>
      <c r="AA35" s="208"/>
      <c r="AB35" s="208">
        <v>89</v>
      </c>
      <c r="AC35" s="201">
        <v>58812.65345000001</v>
      </c>
    </row>
    <row r="36" spans="1:29" s="34" customFormat="1" ht="15.75" customHeight="1">
      <c r="A36" s="203" t="s">
        <v>642</v>
      </c>
      <c r="B36" s="60">
        <v>57355.2</v>
      </c>
      <c r="C36" s="60">
        <v>29459.6</v>
      </c>
      <c r="D36" s="60">
        <v>1357</v>
      </c>
      <c r="E36" s="60">
        <v>3357.5</v>
      </c>
      <c r="F36" s="60">
        <v>2955</v>
      </c>
      <c r="G36" s="60"/>
      <c r="H36" s="60"/>
      <c r="I36" s="61">
        <v>333.9</v>
      </c>
      <c r="J36" s="60">
        <v>68.6</v>
      </c>
      <c r="K36" s="197">
        <v>785.662</v>
      </c>
      <c r="L36" s="60"/>
      <c r="M36" s="60"/>
      <c r="N36" s="60">
        <v>82</v>
      </c>
      <c r="O36" s="60"/>
      <c r="P36" s="60"/>
      <c r="Q36" s="60"/>
      <c r="R36" s="60"/>
      <c r="S36" s="60">
        <v>245.2</v>
      </c>
      <c r="T36" s="60"/>
      <c r="U36" s="199">
        <v>14.537</v>
      </c>
      <c r="V36" s="199"/>
      <c r="W36" s="209">
        <v>5465.8201</v>
      </c>
      <c r="X36" s="208">
        <v>44.8</v>
      </c>
      <c r="Y36" s="208">
        <v>302.6</v>
      </c>
      <c r="Z36" s="208"/>
      <c r="AA36" s="208"/>
      <c r="AB36" s="208">
        <v>71.2</v>
      </c>
      <c r="AC36" s="201">
        <v>98541.11909999998</v>
      </c>
    </row>
    <row r="37" spans="1:29" s="34" customFormat="1" ht="15.75" customHeight="1">
      <c r="A37" s="203" t="s">
        <v>643</v>
      </c>
      <c r="B37" s="60">
        <v>34012.6</v>
      </c>
      <c r="C37" s="60">
        <v>9279.9</v>
      </c>
      <c r="D37" s="60">
        <v>2031</v>
      </c>
      <c r="E37" s="60">
        <v>605.7</v>
      </c>
      <c r="F37" s="60">
        <v>384</v>
      </c>
      <c r="G37" s="60"/>
      <c r="H37" s="60"/>
      <c r="I37" s="61">
        <v>131.7</v>
      </c>
      <c r="J37" s="60">
        <v>90</v>
      </c>
      <c r="K37" s="197">
        <v>230.3</v>
      </c>
      <c r="L37" s="60"/>
      <c r="M37" s="60"/>
      <c r="N37" s="60"/>
      <c r="O37" s="60"/>
      <c r="P37" s="60"/>
      <c r="Q37" s="60"/>
      <c r="R37" s="60"/>
      <c r="S37" s="60"/>
      <c r="T37" s="60"/>
      <c r="U37" s="199">
        <v>14.991</v>
      </c>
      <c r="V37" s="199"/>
      <c r="W37" s="209"/>
      <c r="X37" s="208">
        <v>1618.4</v>
      </c>
      <c r="Y37" s="208">
        <v>160.5</v>
      </c>
      <c r="Z37" s="208"/>
      <c r="AA37" s="208"/>
      <c r="AB37" s="208"/>
      <c r="AC37" s="201">
        <v>47953.391</v>
      </c>
    </row>
    <row r="38" spans="1:29" s="34" customFormat="1" ht="15.75" customHeight="1">
      <c r="A38" s="203" t="s">
        <v>354</v>
      </c>
      <c r="B38" s="60">
        <v>17364.4</v>
      </c>
      <c r="C38" s="60">
        <v>7273.2</v>
      </c>
      <c r="D38" s="60">
        <v>336</v>
      </c>
      <c r="E38" s="60">
        <v>4916.6</v>
      </c>
      <c r="F38" s="60">
        <v>374</v>
      </c>
      <c r="G38" s="60">
        <v>2857</v>
      </c>
      <c r="H38" s="60">
        <v>1439.4</v>
      </c>
      <c r="I38" s="61">
        <v>211.4</v>
      </c>
      <c r="J38" s="60">
        <v>34.8</v>
      </c>
      <c r="K38" s="197">
        <v>301.207</v>
      </c>
      <c r="L38" s="60"/>
      <c r="M38" s="60"/>
      <c r="N38" s="60"/>
      <c r="O38" s="60"/>
      <c r="P38" s="60"/>
      <c r="Q38" s="60"/>
      <c r="R38" s="60"/>
      <c r="S38" s="60"/>
      <c r="T38" s="60"/>
      <c r="U38" s="199"/>
      <c r="V38" s="199"/>
      <c r="W38" s="209"/>
      <c r="X38" s="208">
        <v>798.2</v>
      </c>
      <c r="Y38" s="208">
        <v>154.5</v>
      </c>
      <c r="Z38" s="208"/>
      <c r="AA38" s="208"/>
      <c r="AB38" s="208"/>
      <c r="AC38" s="201">
        <v>31144.107000000004</v>
      </c>
    </row>
    <row r="39" spans="1:29" s="34" customFormat="1" ht="15.75" customHeight="1">
      <c r="A39" s="203" t="s">
        <v>356</v>
      </c>
      <c r="B39" s="60">
        <v>28816.8</v>
      </c>
      <c r="C39" s="60">
        <v>12793.4</v>
      </c>
      <c r="D39" s="60">
        <v>839</v>
      </c>
      <c r="E39" s="60">
        <v>462.4</v>
      </c>
      <c r="F39" s="60">
        <v>203</v>
      </c>
      <c r="G39" s="60"/>
      <c r="H39" s="60"/>
      <c r="I39" s="61">
        <v>165.7</v>
      </c>
      <c r="J39" s="60">
        <v>93.7</v>
      </c>
      <c r="K39" s="197">
        <v>123.815</v>
      </c>
      <c r="L39" s="60"/>
      <c r="M39" s="60"/>
      <c r="N39" s="60">
        <v>46.5</v>
      </c>
      <c r="O39" s="60"/>
      <c r="P39" s="60"/>
      <c r="Q39" s="60"/>
      <c r="R39" s="60"/>
      <c r="S39" s="60"/>
      <c r="T39" s="60"/>
      <c r="U39" s="199"/>
      <c r="V39" s="199"/>
      <c r="W39" s="209"/>
      <c r="X39" s="208">
        <v>787.1</v>
      </c>
      <c r="Y39" s="208">
        <v>143.8</v>
      </c>
      <c r="Z39" s="208"/>
      <c r="AA39" s="208"/>
      <c r="AB39" s="208">
        <v>38.4</v>
      </c>
      <c r="AC39" s="201">
        <v>44051.215000000004</v>
      </c>
    </row>
    <row r="40" spans="1:29" s="34" customFormat="1" ht="15.75" customHeight="1">
      <c r="A40" s="203" t="s">
        <v>68</v>
      </c>
      <c r="B40" s="60">
        <v>26596</v>
      </c>
      <c r="C40" s="60">
        <v>7567.7</v>
      </c>
      <c r="D40" s="60">
        <v>772</v>
      </c>
      <c r="E40" s="60">
        <v>270.4</v>
      </c>
      <c r="F40" s="60">
        <v>122</v>
      </c>
      <c r="G40" s="60"/>
      <c r="H40" s="60"/>
      <c r="I40" s="61">
        <v>85.8</v>
      </c>
      <c r="J40" s="60">
        <v>62.6</v>
      </c>
      <c r="K40" s="197">
        <v>153.2</v>
      </c>
      <c r="L40" s="60">
        <v>300</v>
      </c>
      <c r="M40" s="60"/>
      <c r="N40" s="60">
        <v>169.4</v>
      </c>
      <c r="O40" s="60"/>
      <c r="P40" s="60"/>
      <c r="Q40" s="60"/>
      <c r="R40" s="60"/>
      <c r="S40" s="60"/>
      <c r="T40" s="60"/>
      <c r="U40" s="199"/>
      <c r="V40" s="199"/>
      <c r="W40" s="209"/>
      <c r="X40" s="208">
        <v>1582.7</v>
      </c>
      <c r="Y40" s="208">
        <v>79</v>
      </c>
      <c r="Z40" s="208"/>
      <c r="AA40" s="208"/>
      <c r="AB40" s="208"/>
      <c r="AC40" s="201">
        <v>37490.4</v>
      </c>
    </row>
    <row r="41" spans="1:29" s="34" customFormat="1" ht="15.75" customHeight="1">
      <c r="A41" s="203" t="s">
        <v>645</v>
      </c>
      <c r="B41" s="61">
        <v>23578.1</v>
      </c>
      <c r="C41" s="61">
        <v>1559</v>
      </c>
      <c r="D41" s="60">
        <v>2223</v>
      </c>
      <c r="E41" s="61">
        <v>236.1</v>
      </c>
      <c r="F41" s="61">
        <v>73</v>
      </c>
      <c r="G41" s="61"/>
      <c r="H41" s="61"/>
      <c r="I41" s="61">
        <v>111.5</v>
      </c>
      <c r="J41" s="61">
        <v>51.6</v>
      </c>
      <c r="K41" s="197">
        <v>392.078</v>
      </c>
      <c r="L41" s="61"/>
      <c r="M41" s="61"/>
      <c r="N41" s="61">
        <v>152.6</v>
      </c>
      <c r="O41" s="61"/>
      <c r="P41" s="61"/>
      <c r="Q41" s="61"/>
      <c r="R41" s="61"/>
      <c r="S41" s="61"/>
      <c r="T41" s="61"/>
      <c r="U41" s="199"/>
      <c r="V41" s="199"/>
      <c r="W41" s="209"/>
      <c r="X41" s="208">
        <v>555.4</v>
      </c>
      <c r="Y41" s="208">
        <v>131.6</v>
      </c>
      <c r="Z41" s="208"/>
      <c r="AA41" s="208"/>
      <c r="AB41" s="208">
        <v>48.1</v>
      </c>
      <c r="AC41" s="201">
        <v>28875.977999999996</v>
      </c>
    </row>
    <row r="42" spans="1:29" s="34" customFormat="1" ht="15.75" customHeight="1">
      <c r="A42" s="203" t="s">
        <v>732</v>
      </c>
      <c r="B42" s="60">
        <v>48254.5</v>
      </c>
      <c r="C42" s="60">
        <v>12991</v>
      </c>
      <c r="D42" s="60">
        <v>1898</v>
      </c>
      <c r="E42" s="60">
        <v>403.1</v>
      </c>
      <c r="F42" s="60">
        <v>184</v>
      </c>
      <c r="G42" s="60"/>
      <c r="H42" s="60"/>
      <c r="I42" s="61">
        <v>145.7</v>
      </c>
      <c r="J42" s="60">
        <v>73.4</v>
      </c>
      <c r="K42" s="197">
        <v>497.56800000000004</v>
      </c>
      <c r="L42" s="60"/>
      <c r="M42" s="60"/>
      <c r="N42" s="60">
        <v>276</v>
      </c>
      <c r="O42" s="60"/>
      <c r="P42" s="60"/>
      <c r="Q42" s="60"/>
      <c r="R42" s="60"/>
      <c r="S42" s="60"/>
      <c r="T42" s="60"/>
      <c r="U42" s="199"/>
      <c r="V42" s="199"/>
      <c r="W42" s="209"/>
      <c r="X42" s="208">
        <v>926.1</v>
      </c>
      <c r="Y42" s="208">
        <v>176</v>
      </c>
      <c r="Z42" s="208"/>
      <c r="AA42" s="208"/>
      <c r="AB42" s="208"/>
      <c r="AC42" s="201">
        <v>65422.268</v>
      </c>
    </row>
    <row r="43" spans="1:29" s="34" customFormat="1" ht="15.75" customHeight="1">
      <c r="A43" s="203" t="s">
        <v>646</v>
      </c>
      <c r="B43" s="60">
        <v>15343.5</v>
      </c>
      <c r="C43" s="60">
        <v>4149.7</v>
      </c>
      <c r="D43" s="60">
        <v>366</v>
      </c>
      <c r="E43" s="60">
        <v>230.4</v>
      </c>
      <c r="F43" s="60">
        <v>128</v>
      </c>
      <c r="G43" s="60"/>
      <c r="H43" s="60"/>
      <c r="I43" s="61">
        <v>69.8</v>
      </c>
      <c r="J43" s="60">
        <v>32.6</v>
      </c>
      <c r="K43" s="197">
        <v>133.335</v>
      </c>
      <c r="L43" s="60"/>
      <c r="M43" s="60"/>
      <c r="N43" s="60">
        <v>113.1</v>
      </c>
      <c r="O43" s="60"/>
      <c r="P43" s="60"/>
      <c r="Q43" s="60"/>
      <c r="R43" s="60"/>
      <c r="S43" s="60"/>
      <c r="T43" s="60"/>
      <c r="U43" s="199"/>
      <c r="V43" s="199"/>
      <c r="W43" s="209"/>
      <c r="X43" s="208">
        <v>432.7</v>
      </c>
      <c r="Y43" s="208">
        <v>98.7</v>
      </c>
      <c r="Z43" s="208"/>
      <c r="AA43" s="208"/>
      <c r="AB43" s="208">
        <v>4.5</v>
      </c>
      <c r="AC43" s="201">
        <v>20871.935</v>
      </c>
    </row>
    <row r="44" spans="1:29" s="34" customFormat="1" ht="15.75" customHeight="1">
      <c r="A44" s="203" t="s">
        <v>647</v>
      </c>
      <c r="B44" s="60">
        <v>10499</v>
      </c>
      <c r="C44" s="60">
        <v>277.3</v>
      </c>
      <c r="D44" s="60">
        <v>480</v>
      </c>
      <c r="E44" s="60">
        <v>59.7</v>
      </c>
      <c r="F44" s="60">
        <v>12</v>
      </c>
      <c r="G44" s="60"/>
      <c r="H44" s="60"/>
      <c r="I44" s="61">
        <v>11.7</v>
      </c>
      <c r="J44" s="60">
        <v>36</v>
      </c>
      <c r="K44" s="197">
        <v>120.5</v>
      </c>
      <c r="L44" s="60">
        <v>268.1</v>
      </c>
      <c r="M44" s="60"/>
      <c r="N44" s="60">
        <v>71.7</v>
      </c>
      <c r="O44" s="60"/>
      <c r="P44" s="60"/>
      <c r="Q44" s="60"/>
      <c r="R44" s="60"/>
      <c r="S44" s="60"/>
      <c r="T44" s="60"/>
      <c r="U44" s="199"/>
      <c r="V44" s="199"/>
      <c r="W44" s="209"/>
      <c r="X44" s="208">
        <v>840.8</v>
      </c>
      <c r="Y44" s="208"/>
      <c r="Z44" s="208"/>
      <c r="AA44" s="208"/>
      <c r="AB44" s="208"/>
      <c r="AC44" s="201">
        <v>12617.1</v>
      </c>
    </row>
    <row r="45" spans="1:29" s="34" customFormat="1" ht="15.75" customHeight="1">
      <c r="A45" s="203" t="s">
        <v>648</v>
      </c>
      <c r="B45" s="60">
        <v>11298.5</v>
      </c>
      <c r="C45" s="60">
        <v>4113.7</v>
      </c>
      <c r="D45" s="60">
        <v>285</v>
      </c>
      <c r="E45" s="60">
        <v>222.4</v>
      </c>
      <c r="F45" s="60">
        <v>180</v>
      </c>
      <c r="G45" s="60"/>
      <c r="H45" s="60"/>
      <c r="I45" s="61">
        <v>19.7</v>
      </c>
      <c r="J45" s="60">
        <v>22.7</v>
      </c>
      <c r="K45" s="197">
        <v>27.7</v>
      </c>
      <c r="L45" s="60">
        <v>100</v>
      </c>
      <c r="M45" s="60"/>
      <c r="N45" s="60">
        <v>232</v>
      </c>
      <c r="O45" s="60"/>
      <c r="P45" s="60"/>
      <c r="Q45" s="60"/>
      <c r="R45" s="60"/>
      <c r="S45" s="60"/>
      <c r="T45" s="60"/>
      <c r="U45" s="199"/>
      <c r="V45" s="199"/>
      <c r="W45" s="209"/>
      <c r="X45" s="208">
        <v>652.1</v>
      </c>
      <c r="Y45" s="208"/>
      <c r="Z45" s="208"/>
      <c r="AA45" s="208"/>
      <c r="AB45" s="208"/>
      <c r="AC45" s="201">
        <v>16931.4</v>
      </c>
    </row>
    <row r="46" spans="1:29" s="34" customFormat="1" ht="15.75" customHeight="1">
      <c r="A46" s="203" t="s">
        <v>649</v>
      </c>
      <c r="B46" s="61">
        <v>12320.3</v>
      </c>
      <c r="C46" s="61">
        <v>713.8</v>
      </c>
      <c r="D46" s="60">
        <v>1273</v>
      </c>
      <c r="E46" s="61">
        <v>109.8</v>
      </c>
      <c r="F46" s="61">
        <v>75</v>
      </c>
      <c r="G46" s="61"/>
      <c r="H46" s="61"/>
      <c r="I46" s="61">
        <v>25.5</v>
      </c>
      <c r="J46" s="61">
        <v>9.3</v>
      </c>
      <c r="K46" s="197">
        <v>123.54</v>
      </c>
      <c r="L46" s="61"/>
      <c r="M46" s="61"/>
      <c r="N46" s="60">
        <v>59.2</v>
      </c>
      <c r="O46" s="61"/>
      <c r="P46" s="61"/>
      <c r="Q46" s="59">
        <v>2080</v>
      </c>
      <c r="R46" s="61"/>
      <c r="S46" s="61">
        <v>38.6</v>
      </c>
      <c r="T46" s="61"/>
      <c r="U46" s="199"/>
      <c r="V46" s="199"/>
      <c r="W46" s="209"/>
      <c r="X46" s="208">
        <v>225</v>
      </c>
      <c r="Y46" s="208"/>
      <c r="Z46" s="208"/>
      <c r="AA46" s="208"/>
      <c r="AB46" s="208"/>
      <c r="AC46" s="201">
        <v>16943.24</v>
      </c>
    </row>
    <row r="47" spans="1:29" s="34" customFormat="1" ht="15.75" customHeight="1">
      <c r="A47" s="203" t="s">
        <v>650</v>
      </c>
      <c r="B47" s="60">
        <v>51620.9</v>
      </c>
      <c r="C47" s="60">
        <v>10119</v>
      </c>
      <c r="D47" s="60">
        <v>1329</v>
      </c>
      <c r="E47" s="60">
        <v>588.4</v>
      </c>
      <c r="F47" s="60">
        <v>251</v>
      </c>
      <c r="G47" s="60"/>
      <c r="H47" s="60"/>
      <c r="I47" s="61">
        <v>223.2</v>
      </c>
      <c r="J47" s="60">
        <v>114.2</v>
      </c>
      <c r="K47" s="197">
        <v>162.1</v>
      </c>
      <c r="L47" s="60"/>
      <c r="M47" s="60"/>
      <c r="N47" s="60">
        <v>220.1</v>
      </c>
      <c r="O47" s="60"/>
      <c r="P47" s="60"/>
      <c r="Q47" s="60"/>
      <c r="R47" s="60"/>
      <c r="S47" s="60">
        <v>50.9</v>
      </c>
      <c r="T47" s="60"/>
      <c r="U47" s="199"/>
      <c r="V47" s="199"/>
      <c r="W47" s="209">
        <v>1261.71266</v>
      </c>
      <c r="X47" s="208">
        <v>2361.3</v>
      </c>
      <c r="Y47" s="208">
        <v>205.5</v>
      </c>
      <c r="Z47" s="208"/>
      <c r="AA47" s="208"/>
      <c r="AB47" s="208">
        <v>78.4</v>
      </c>
      <c r="AC47" s="201">
        <v>67997.31266</v>
      </c>
    </row>
    <row r="48" spans="1:29" s="34" customFormat="1" ht="15.75" customHeight="1">
      <c r="A48" s="203" t="s">
        <v>662</v>
      </c>
      <c r="B48" s="60">
        <v>21066</v>
      </c>
      <c r="C48" s="60">
        <v>6089.9</v>
      </c>
      <c r="D48" s="60">
        <v>482</v>
      </c>
      <c r="E48" s="60">
        <v>351.3</v>
      </c>
      <c r="F48" s="60">
        <v>202</v>
      </c>
      <c r="G48" s="60"/>
      <c r="H48" s="60"/>
      <c r="I48" s="61">
        <v>84.1</v>
      </c>
      <c r="J48" s="60">
        <v>65.2</v>
      </c>
      <c r="K48" s="197">
        <v>141.321</v>
      </c>
      <c r="L48" s="60"/>
      <c r="M48" s="60"/>
      <c r="N48" s="60">
        <v>115.3</v>
      </c>
      <c r="O48" s="60"/>
      <c r="P48" s="60"/>
      <c r="Q48" s="60"/>
      <c r="R48" s="60"/>
      <c r="S48" s="60"/>
      <c r="T48" s="60"/>
      <c r="U48" s="199"/>
      <c r="V48" s="199"/>
      <c r="W48" s="209"/>
      <c r="X48" s="208">
        <v>1182.2</v>
      </c>
      <c r="Y48" s="208">
        <v>86.1</v>
      </c>
      <c r="Z48" s="208"/>
      <c r="AA48" s="208"/>
      <c r="AB48" s="208">
        <v>21.6</v>
      </c>
      <c r="AC48" s="201">
        <v>29535.720999999998</v>
      </c>
    </row>
    <row r="49" spans="1:29" s="34" customFormat="1" ht="15.75" customHeight="1">
      <c r="A49" s="203" t="s">
        <v>355</v>
      </c>
      <c r="B49" s="60">
        <v>13076.1</v>
      </c>
      <c r="C49" s="60">
        <v>1667.7</v>
      </c>
      <c r="D49" s="60">
        <v>683</v>
      </c>
      <c r="E49" s="60">
        <v>48.9</v>
      </c>
      <c r="F49" s="60"/>
      <c r="G49" s="60"/>
      <c r="H49" s="60"/>
      <c r="I49" s="61">
        <v>37.7</v>
      </c>
      <c r="J49" s="60">
        <v>11.2</v>
      </c>
      <c r="K49" s="197">
        <v>114.1</v>
      </c>
      <c r="L49" s="60"/>
      <c r="M49" s="60"/>
      <c r="N49" s="60"/>
      <c r="O49" s="60"/>
      <c r="P49" s="60"/>
      <c r="Q49" s="60"/>
      <c r="R49" s="60"/>
      <c r="S49" s="60"/>
      <c r="T49" s="60"/>
      <c r="U49" s="199"/>
      <c r="V49" s="199"/>
      <c r="W49" s="209"/>
      <c r="X49" s="208">
        <v>599.6</v>
      </c>
      <c r="Y49" s="208">
        <v>52.8</v>
      </c>
      <c r="Z49" s="208"/>
      <c r="AA49" s="208"/>
      <c r="AB49" s="208">
        <v>10.1</v>
      </c>
      <c r="AC49" s="201">
        <v>16252.3</v>
      </c>
    </row>
    <row r="50" spans="1:29" s="34" customFormat="1" ht="15.75" customHeight="1">
      <c r="A50" s="203" t="s">
        <v>623</v>
      </c>
      <c r="B50" s="60">
        <v>13574.2</v>
      </c>
      <c r="C50" s="60">
        <v>5670.4</v>
      </c>
      <c r="D50" s="60">
        <v>464</v>
      </c>
      <c r="E50" s="60">
        <v>282.3</v>
      </c>
      <c r="F50" s="60">
        <v>164</v>
      </c>
      <c r="G50" s="60"/>
      <c r="H50" s="60"/>
      <c r="I50" s="59">
        <v>71.5</v>
      </c>
      <c r="J50" s="60">
        <v>46.8</v>
      </c>
      <c r="K50" s="197">
        <v>116.13199999999999</v>
      </c>
      <c r="L50" s="60"/>
      <c r="M50" s="60"/>
      <c r="N50" s="60">
        <v>174</v>
      </c>
      <c r="O50" s="60"/>
      <c r="P50" s="60"/>
      <c r="Q50" s="60"/>
      <c r="R50" s="60"/>
      <c r="S50" s="60"/>
      <c r="T50" s="60"/>
      <c r="U50" s="199"/>
      <c r="V50" s="199"/>
      <c r="W50" s="209"/>
      <c r="X50" s="208">
        <v>877.2</v>
      </c>
      <c r="Y50" s="208">
        <v>79.8</v>
      </c>
      <c r="Z50" s="208"/>
      <c r="AA50" s="208"/>
      <c r="AB50" s="208">
        <v>15.9</v>
      </c>
      <c r="AC50" s="201">
        <v>21253.932</v>
      </c>
    </row>
    <row r="51" spans="1:29" s="34" customFormat="1" ht="15.75" customHeight="1">
      <c r="A51" s="203" t="s">
        <v>624</v>
      </c>
      <c r="B51" s="60">
        <v>23000.1</v>
      </c>
      <c r="C51" s="60">
        <v>2128.9</v>
      </c>
      <c r="D51" s="60">
        <v>1062</v>
      </c>
      <c r="E51" s="60">
        <v>176.2</v>
      </c>
      <c r="F51" s="60">
        <v>134</v>
      </c>
      <c r="G51" s="60"/>
      <c r="H51" s="60"/>
      <c r="I51" s="61">
        <v>20.5</v>
      </c>
      <c r="J51" s="60">
        <v>21.7</v>
      </c>
      <c r="K51" s="197">
        <v>665.065</v>
      </c>
      <c r="L51" s="60"/>
      <c r="M51" s="60"/>
      <c r="N51" s="60">
        <v>109.5</v>
      </c>
      <c r="O51" s="60"/>
      <c r="P51" s="60"/>
      <c r="Q51" s="60"/>
      <c r="R51" s="60"/>
      <c r="S51" s="60">
        <v>75.2</v>
      </c>
      <c r="T51" s="60"/>
      <c r="U51" s="199"/>
      <c r="V51" s="199"/>
      <c r="W51" s="209"/>
      <c r="X51" s="208">
        <v>599.5</v>
      </c>
      <c r="Y51" s="208">
        <v>112.9</v>
      </c>
      <c r="Z51" s="208"/>
      <c r="AA51" s="208"/>
      <c r="AB51" s="208">
        <v>37.4</v>
      </c>
      <c r="AC51" s="201">
        <v>27966.765000000003</v>
      </c>
    </row>
    <row r="52" spans="1:29" s="34" customFormat="1" ht="15.75" customHeight="1">
      <c r="A52" s="203" t="s">
        <v>625</v>
      </c>
      <c r="B52" s="60">
        <v>29007.6</v>
      </c>
      <c r="C52" s="60">
        <v>6695.5</v>
      </c>
      <c r="D52" s="60">
        <v>909</v>
      </c>
      <c r="E52" s="60">
        <v>405.6</v>
      </c>
      <c r="F52" s="60">
        <v>196</v>
      </c>
      <c r="G52" s="60"/>
      <c r="H52" s="60"/>
      <c r="I52" s="59">
        <v>192</v>
      </c>
      <c r="J52" s="60">
        <v>17.6</v>
      </c>
      <c r="K52" s="197">
        <v>179.1</v>
      </c>
      <c r="L52" s="60"/>
      <c r="M52" s="60"/>
      <c r="N52" s="60">
        <v>74.1</v>
      </c>
      <c r="O52" s="60"/>
      <c r="P52" s="60"/>
      <c r="Q52" s="60"/>
      <c r="R52" s="60"/>
      <c r="S52" s="60">
        <v>142.2</v>
      </c>
      <c r="T52" s="60"/>
      <c r="U52" s="199"/>
      <c r="V52" s="199"/>
      <c r="W52" s="209"/>
      <c r="X52" s="208">
        <v>531</v>
      </c>
      <c r="Y52" s="208">
        <v>148.1</v>
      </c>
      <c r="Z52" s="208"/>
      <c r="AA52" s="208"/>
      <c r="AB52" s="208"/>
      <c r="AC52" s="201">
        <v>38092.2</v>
      </c>
    </row>
    <row r="53" spans="1:29" s="34" customFormat="1" ht="15.75" customHeight="1">
      <c r="A53" s="203" t="s">
        <v>626</v>
      </c>
      <c r="B53" s="60">
        <v>19373.5</v>
      </c>
      <c r="C53" s="60">
        <v>1826</v>
      </c>
      <c r="D53" s="60">
        <v>1292</v>
      </c>
      <c r="E53" s="60">
        <v>189.7</v>
      </c>
      <c r="F53" s="60">
        <v>72</v>
      </c>
      <c r="G53" s="60"/>
      <c r="H53" s="60"/>
      <c r="I53" s="61">
        <v>77.9</v>
      </c>
      <c r="J53" s="60">
        <v>39.8</v>
      </c>
      <c r="K53" s="197">
        <v>193.711</v>
      </c>
      <c r="L53" s="60"/>
      <c r="M53" s="60"/>
      <c r="N53" s="60">
        <v>52.8</v>
      </c>
      <c r="O53" s="60"/>
      <c r="P53" s="60"/>
      <c r="Q53" s="60"/>
      <c r="R53" s="60"/>
      <c r="S53" s="60"/>
      <c r="T53" s="60"/>
      <c r="U53" s="199"/>
      <c r="V53" s="199"/>
      <c r="W53" s="209"/>
      <c r="X53" s="208">
        <v>1005.6</v>
      </c>
      <c r="Y53" s="208">
        <v>52.5</v>
      </c>
      <c r="Z53" s="208"/>
      <c r="AA53" s="208"/>
      <c r="AB53" s="208">
        <v>18.7</v>
      </c>
      <c r="AC53" s="201">
        <v>24004.511</v>
      </c>
    </row>
    <row r="54" spans="1:29" s="34" customFormat="1" ht="15.75" customHeight="1">
      <c r="A54" s="203" t="s">
        <v>627</v>
      </c>
      <c r="B54" s="60">
        <v>10366.5</v>
      </c>
      <c r="C54" s="60">
        <v>896.1</v>
      </c>
      <c r="D54" s="60">
        <v>472</v>
      </c>
      <c r="E54" s="60">
        <v>88.9</v>
      </c>
      <c r="F54" s="60">
        <v>51</v>
      </c>
      <c r="G54" s="60"/>
      <c r="H54" s="60"/>
      <c r="I54" s="61">
        <v>14.9</v>
      </c>
      <c r="J54" s="60">
        <v>23</v>
      </c>
      <c r="K54" s="197">
        <v>135.4</v>
      </c>
      <c r="L54" s="60"/>
      <c r="M54" s="60"/>
      <c r="N54" s="60">
        <v>83.6</v>
      </c>
      <c r="O54" s="60"/>
      <c r="P54" s="60"/>
      <c r="Q54" s="60"/>
      <c r="R54" s="60"/>
      <c r="S54" s="60">
        <v>46.9</v>
      </c>
      <c r="T54" s="60"/>
      <c r="U54" s="199"/>
      <c r="V54" s="199"/>
      <c r="W54" s="209"/>
      <c r="X54" s="208">
        <v>4470.6</v>
      </c>
      <c r="Y54" s="208"/>
      <c r="Z54" s="208"/>
      <c r="AA54" s="208"/>
      <c r="AB54" s="208">
        <v>17.8</v>
      </c>
      <c r="AC54" s="201">
        <v>16577.8</v>
      </c>
    </row>
    <row r="55" spans="1:29" s="34" customFormat="1" ht="15.75" customHeight="1">
      <c r="A55" s="203" t="s">
        <v>628</v>
      </c>
      <c r="B55" s="60">
        <v>15052.6</v>
      </c>
      <c r="C55" s="60">
        <v>1960</v>
      </c>
      <c r="D55" s="60">
        <v>560</v>
      </c>
      <c r="E55" s="60">
        <v>142.5</v>
      </c>
      <c r="F55" s="60">
        <v>92</v>
      </c>
      <c r="G55" s="60"/>
      <c r="H55" s="60"/>
      <c r="I55" s="61">
        <v>26.9</v>
      </c>
      <c r="J55" s="60">
        <v>23.6</v>
      </c>
      <c r="K55" s="197">
        <v>114.461</v>
      </c>
      <c r="L55" s="60"/>
      <c r="M55" s="60"/>
      <c r="N55" s="60">
        <v>52.2</v>
      </c>
      <c r="O55" s="60"/>
      <c r="P55" s="60"/>
      <c r="Q55" s="60"/>
      <c r="R55" s="60"/>
      <c r="S55" s="60">
        <v>50</v>
      </c>
      <c r="T55" s="60"/>
      <c r="U55" s="199"/>
      <c r="V55" s="199"/>
      <c r="W55" s="209"/>
      <c r="X55" s="208">
        <v>821.4</v>
      </c>
      <c r="Y55" s="208"/>
      <c r="Z55" s="208"/>
      <c r="AA55" s="208"/>
      <c r="AB55" s="208"/>
      <c r="AC55" s="201">
        <v>18753.161</v>
      </c>
    </row>
    <row r="56" spans="1:29" s="34" customFormat="1" ht="15.75" customHeight="1">
      <c r="A56" s="210" t="s">
        <v>629</v>
      </c>
      <c r="B56" s="60"/>
      <c r="C56" s="60"/>
      <c r="D56" s="60"/>
      <c r="E56" s="60"/>
      <c r="F56" s="60"/>
      <c r="G56" s="60"/>
      <c r="H56" s="60"/>
      <c r="I56" s="61"/>
      <c r="J56" s="60"/>
      <c r="K56" s="197"/>
      <c r="L56" s="60"/>
      <c r="M56" s="60">
        <v>14588.2</v>
      </c>
      <c r="N56" s="60"/>
      <c r="O56" s="60">
        <v>0</v>
      </c>
      <c r="P56" s="60">
        <v>59000</v>
      </c>
      <c r="Q56" s="60">
        <v>178920</v>
      </c>
      <c r="R56" s="60">
        <v>119760</v>
      </c>
      <c r="S56" s="60"/>
      <c r="T56" s="60">
        <v>68142.8</v>
      </c>
      <c r="U56" s="199">
        <v>1938.7269999999999</v>
      </c>
      <c r="V56" s="199">
        <v>62458.87</v>
      </c>
      <c r="W56" s="209">
        <v>234083.34575</v>
      </c>
      <c r="X56" s="208">
        <v>2006.4</v>
      </c>
      <c r="Y56" s="208"/>
      <c r="Z56" s="208">
        <v>658385.3</v>
      </c>
      <c r="AA56" s="208">
        <v>34146.3</v>
      </c>
      <c r="AB56" s="208">
        <v>10668.7</v>
      </c>
      <c r="AC56" s="201">
        <v>1444098.64275</v>
      </c>
    </row>
    <row r="57" spans="1:29" s="34" customFormat="1" ht="15.75" customHeight="1">
      <c r="A57" s="211" t="s">
        <v>86</v>
      </c>
      <c r="B57" s="62">
        <v>2201622.7</v>
      </c>
      <c r="C57" s="62">
        <v>815778.9</v>
      </c>
      <c r="D57" s="62">
        <v>71572.8</v>
      </c>
      <c r="E57" s="62">
        <v>179074.7</v>
      </c>
      <c r="F57" s="62">
        <v>150278</v>
      </c>
      <c r="G57" s="62">
        <v>6698</v>
      </c>
      <c r="H57" s="62">
        <v>2325.2</v>
      </c>
      <c r="I57" s="62">
        <v>14109.1</v>
      </c>
      <c r="J57" s="62">
        <v>5664.4</v>
      </c>
      <c r="K57" s="198">
        <v>15613.8</v>
      </c>
      <c r="L57" s="62">
        <v>868.1</v>
      </c>
      <c r="M57" s="62">
        <v>14588.2</v>
      </c>
      <c r="N57" s="62">
        <v>2714.5</v>
      </c>
      <c r="O57" s="62">
        <v>0</v>
      </c>
      <c r="P57" s="62">
        <v>59000</v>
      </c>
      <c r="Q57" s="62">
        <v>181000</v>
      </c>
      <c r="R57" s="62">
        <v>119760</v>
      </c>
      <c r="S57" s="62">
        <v>649</v>
      </c>
      <c r="T57" s="62">
        <v>103142.8</v>
      </c>
      <c r="U57" s="200">
        <v>2386.3</v>
      </c>
      <c r="V57" s="200">
        <v>213400</v>
      </c>
      <c r="W57" s="201">
        <v>525300</v>
      </c>
      <c r="X57" s="62">
        <v>61927.5</v>
      </c>
      <c r="Y57" s="62">
        <v>9725.4</v>
      </c>
      <c r="Z57" s="62">
        <v>658385.3</v>
      </c>
      <c r="AA57" s="62">
        <v>34146.3</v>
      </c>
      <c r="AB57" s="62">
        <v>11670.5</v>
      </c>
      <c r="AC57" s="201">
        <v>5282326.8</v>
      </c>
    </row>
    <row r="58" ht="15.75">
      <c r="AC58" s="35"/>
    </row>
    <row r="59" ht="15.75">
      <c r="AC59" s="35"/>
    </row>
    <row r="60" ht="15.75">
      <c r="AC60" s="35"/>
    </row>
    <row r="61" ht="15.75">
      <c r="AC61" s="35"/>
    </row>
    <row r="62" ht="15.75">
      <c r="AC62" s="35"/>
    </row>
    <row r="63" ht="15.75">
      <c r="AC63" s="35"/>
    </row>
    <row r="64" ht="15.75">
      <c r="AC64" s="35"/>
    </row>
    <row r="65" ht="15.75">
      <c r="AC65" s="35"/>
    </row>
    <row r="66" ht="15.75">
      <c r="AC66" s="35"/>
    </row>
    <row r="67" ht="15.75">
      <c r="AC67" s="35"/>
    </row>
    <row r="68" ht="15.75">
      <c r="AC68" s="35"/>
    </row>
    <row r="69" ht="15.75">
      <c r="AC69" s="35"/>
    </row>
    <row r="70" ht="15.75">
      <c r="AC70" s="35"/>
    </row>
    <row r="71" ht="15.75">
      <c r="AC71" s="35"/>
    </row>
    <row r="72" ht="15.75">
      <c r="AC72" s="35"/>
    </row>
    <row r="73" ht="15.75">
      <c r="AC73" s="35"/>
    </row>
    <row r="74" ht="15.75">
      <c r="AC74" s="35"/>
    </row>
    <row r="75" ht="15.75">
      <c r="AC75" s="35"/>
    </row>
    <row r="76" ht="15.75">
      <c r="AC76" s="35"/>
    </row>
    <row r="77" ht="15.75">
      <c r="AC77" s="35"/>
    </row>
    <row r="78" ht="15.75">
      <c r="AC78" s="35"/>
    </row>
    <row r="79" ht="15.75">
      <c r="AC79" s="35"/>
    </row>
    <row r="80" ht="15.75">
      <c r="AC80" s="35"/>
    </row>
    <row r="81" ht="15.75">
      <c r="AC81" s="35"/>
    </row>
    <row r="82" ht="15.75">
      <c r="AC82" s="35"/>
    </row>
    <row r="83" ht="15.75">
      <c r="AC83" s="35"/>
    </row>
    <row r="84" ht="15.75">
      <c r="AC84" s="35"/>
    </row>
    <row r="85" ht="15.75">
      <c r="AC85" s="35"/>
    </row>
    <row r="86" ht="15.75">
      <c r="AC86" s="35"/>
    </row>
    <row r="87" ht="15.75">
      <c r="AC87" s="35"/>
    </row>
    <row r="88" ht="15.75">
      <c r="AC88" s="35"/>
    </row>
    <row r="89" ht="15.75">
      <c r="AC89" s="35"/>
    </row>
    <row r="90" ht="15.75">
      <c r="AC90" s="35"/>
    </row>
    <row r="91" ht="15.75">
      <c r="AC91" s="35"/>
    </row>
    <row r="92" ht="15.75">
      <c r="AC92" s="35"/>
    </row>
    <row r="93" ht="15.75">
      <c r="AC93" s="35"/>
    </row>
    <row r="94" ht="15.75">
      <c r="AC94" s="35"/>
    </row>
    <row r="95" ht="15.75">
      <c r="AC95" s="35"/>
    </row>
    <row r="96" ht="15.75">
      <c r="AC96" s="35"/>
    </row>
    <row r="97" ht="15.75">
      <c r="AC97" s="35"/>
    </row>
    <row r="98" ht="15.75">
      <c r="AC98" s="35"/>
    </row>
    <row r="99" ht="15.75">
      <c r="AC99" s="35"/>
    </row>
    <row r="100" ht="15.75">
      <c r="AC100" s="35"/>
    </row>
    <row r="101" ht="15.75">
      <c r="AC101" s="35"/>
    </row>
    <row r="102" ht="15.75">
      <c r="AC102" s="35"/>
    </row>
    <row r="103" ht="15.75">
      <c r="AC103" s="35"/>
    </row>
    <row r="104" ht="15.75">
      <c r="AC104" s="35"/>
    </row>
    <row r="105" ht="15.75">
      <c r="AC105" s="35"/>
    </row>
    <row r="106" ht="15.75">
      <c r="AC106" s="35"/>
    </row>
    <row r="107" ht="15.75">
      <c r="AC107" s="35"/>
    </row>
    <row r="108" ht="15.75">
      <c r="AC108" s="35"/>
    </row>
    <row r="109" ht="15.75">
      <c r="AC109" s="35"/>
    </row>
    <row r="110" ht="15.75">
      <c r="AC110" s="35"/>
    </row>
    <row r="111" ht="15.75">
      <c r="AC111" s="35"/>
    </row>
    <row r="112" ht="15.75">
      <c r="AC112" s="35"/>
    </row>
    <row r="113" ht="15.75">
      <c r="AC113" s="35"/>
    </row>
    <row r="114" ht="15.75">
      <c r="AC114" s="35"/>
    </row>
    <row r="115" ht="15.75">
      <c r="AC115" s="35"/>
    </row>
    <row r="116" ht="15.75">
      <c r="AC116" s="35"/>
    </row>
    <row r="117" ht="15.75">
      <c r="AC117" s="35"/>
    </row>
    <row r="118" ht="15.75">
      <c r="AC118" s="35"/>
    </row>
    <row r="119" ht="15.75">
      <c r="AC119" s="35"/>
    </row>
    <row r="120" ht="15.75">
      <c r="AC120" s="35"/>
    </row>
    <row r="121" ht="15.75">
      <c r="AC121" s="35"/>
    </row>
    <row r="122" ht="15.75">
      <c r="AC122" s="35"/>
    </row>
    <row r="123" ht="15.75">
      <c r="AC123" s="35"/>
    </row>
    <row r="124" ht="15.75">
      <c r="AC124" s="35"/>
    </row>
    <row r="125" ht="15.75">
      <c r="AC125" s="35"/>
    </row>
    <row r="126" ht="15.75">
      <c r="AC126" s="35"/>
    </row>
    <row r="127" ht="15.75">
      <c r="AC127" s="35"/>
    </row>
    <row r="128" ht="15.75">
      <c r="AC128" s="35"/>
    </row>
    <row r="129" ht="15.75">
      <c r="AC129" s="35"/>
    </row>
    <row r="130" ht="15.75">
      <c r="AC130" s="35"/>
    </row>
    <row r="131" ht="15.75">
      <c r="AC131" s="35"/>
    </row>
    <row r="132" ht="15.75">
      <c r="AC132" s="35"/>
    </row>
    <row r="133" ht="15.75">
      <c r="AC133" s="35"/>
    </row>
  </sheetData>
  <mergeCells count="32">
    <mergeCell ref="C8:C10"/>
    <mergeCell ref="U7:W7"/>
    <mergeCell ref="U8:U10"/>
    <mergeCell ref="J9:J10"/>
    <mergeCell ref="K8:K10"/>
    <mergeCell ref="AC7:AC10"/>
    <mergeCell ref="F8:J8"/>
    <mergeCell ref="V8:V10"/>
    <mergeCell ref="Z7:Z10"/>
    <mergeCell ref="AB7:AB10"/>
    <mergeCell ref="AA7:AA10"/>
    <mergeCell ref="I9:I10"/>
    <mergeCell ref="N8:N10"/>
    <mergeCell ref="W8:W10"/>
    <mergeCell ref="B7:T7"/>
    <mergeCell ref="Y7:Y10"/>
    <mergeCell ref="X7:X10"/>
    <mergeCell ref="E8:E10"/>
    <mergeCell ref="L8:L10"/>
    <mergeCell ref="T8:T10"/>
    <mergeCell ref="S8:S10"/>
    <mergeCell ref="R8:R10"/>
    <mergeCell ref="A5:W5"/>
    <mergeCell ref="Q8:Q10"/>
    <mergeCell ref="O8:O10"/>
    <mergeCell ref="P8:P10"/>
    <mergeCell ref="M8:M10"/>
    <mergeCell ref="G9:H9"/>
    <mergeCell ref="A7:A10"/>
    <mergeCell ref="F9:F10"/>
    <mergeCell ref="D8:D10"/>
    <mergeCell ref="B8:B10"/>
  </mergeCells>
  <printOptions/>
  <pageMargins left="0.7874015748031497" right="0.7874015748031497" top="1.1811023622047245" bottom="0.3937007874015748" header="0.39" footer="0.3937007874015748"/>
  <pageSetup firstPageNumber="10" useFirstPageNumber="1" fitToHeight="2" horizontalDpi="600" verticalDpi="600" orientation="landscape" paperSize="9" scale="35" r:id="rId1"/>
  <headerFooter alignWithMargins="0">
    <oddHeader>&amp;C&amp;"Times New Roman,обычный"&amp;14&amp;P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U55"/>
  <sheetViews>
    <sheetView showZeros="0" view="pageBreakPreview" zoomScale="75" zoomScaleNormal="75" zoomScaleSheetLayoutView="75" workbookViewId="0" topLeftCell="A7">
      <pane xSplit="1" ySplit="2" topLeftCell="B9" activePane="bottomRight" state="frozen"/>
      <selection pane="topLeft" activeCell="S53" sqref="S53"/>
      <selection pane="topRight" activeCell="S53" sqref="S53"/>
      <selection pane="bottomLeft" activeCell="S53" sqref="S53"/>
      <selection pane="bottomRight" activeCell="A56" sqref="A56:IV122"/>
    </sheetView>
  </sheetViews>
  <sheetFormatPr defaultColWidth="9.00390625" defaultRowHeight="12.75"/>
  <cols>
    <col min="1" max="1" width="29.25390625" style="39" customWidth="1"/>
    <col min="2" max="2" width="16.625" style="39" customWidth="1"/>
    <col min="3" max="4" width="17.75390625" style="39" customWidth="1"/>
    <col min="5" max="5" width="18.00390625" style="39" customWidth="1"/>
    <col min="6" max="6" width="15.625" style="39" customWidth="1"/>
    <col min="7" max="7" width="14.875" style="39" customWidth="1"/>
    <col min="8" max="8" width="16.875" style="39" customWidth="1"/>
    <col min="9" max="9" width="19.25390625" style="39" customWidth="1"/>
    <col min="10" max="10" width="32.875" style="39" customWidth="1"/>
    <col min="11" max="11" width="23.625" style="39" customWidth="1"/>
    <col min="12" max="12" width="23.125" style="39" customWidth="1"/>
    <col min="13" max="13" width="19.875" style="39" customWidth="1"/>
    <col min="14" max="15" width="15.875" style="39" customWidth="1"/>
    <col min="16" max="16" width="11.375" style="39" customWidth="1"/>
    <col min="17" max="17" width="13.125" style="39" customWidth="1"/>
    <col min="18" max="18" width="23.25390625" style="39" customWidth="1"/>
    <col min="19" max="20" width="16.75390625" style="39" customWidth="1"/>
    <col min="21" max="21" width="16.875" style="39" customWidth="1"/>
    <col min="22" max="16384" width="8.875" style="39" customWidth="1"/>
  </cols>
  <sheetData>
    <row r="1" spans="18:21" ht="20.25">
      <c r="R1" s="244" t="s">
        <v>152</v>
      </c>
      <c r="S1" s="245"/>
      <c r="T1" s="245"/>
      <c r="U1" s="245"/>
    </row>
    <row r="2" spans="18:21" ht="26.25" customHeight="1">
      <c r="R2" s="244" t="s">
        <v>497</v>
      </c>
      <c r="S2" s="245"/>
      <c r="T2" s="245"/>
      <c r="U2" s="245"/>
    </row>
    <row r="3" spans="18:21" ht="32.25" customHeight="1">
      <c r="R3" s="246"/>
      <c r="S3" s="245"/>
      <c r="T3" s="245"/>
      <c r="U3" s="245"/>
    </row>
    <row r="4" spans="19:20" ht="32.25" customHeight="1">
      <c r="S4" s="81"/>
      <c r="T4" s="81"/>
    </row>
    <row r="5" spans="1:21" ht="18.75">
      <c r="A5" s="359" t="s">
        <v>202</v>
      </c>
      <c r="B5" s="359"/>
      <c r="C5" s="359"/>
      <c r="D5" s="359"/>
      <c r="E5" s="359"/>
      <c r="F5" s="359"/>
      <c r="G5" s="359"/>
      <c r="H5" s="359"/>
      <c r="I5" s="359"/>
      <c r="J5" s="359"/>
      <c r="K5" s="359"/>
      <c r="L5" s="359"/>
      <c r="M5" s="359"/>
      <c r="N5" s="359"/>
      <c r="O5" s="359"/>
      <c r="P5" s="359"/>
      <c r="Q5" s="359"/>
      <c r="R5" s="359"/>
      <c r="S5" s="359"/>
      <c r="T5" s="359"/>
      <c r="U5" s="359"/>
    </row>
    <row r="6" spans="1:21" ht="16.5" customHeight="1">
      <c r="A6" s="40"/>
      <c r="B6" s="40"/>
      <c r="C6" s="40"/>
      <c r="D6" s="40"/>
      <c r="E6" s="40"/>
      <c r="F6" s="40"/>
      <c r="G6" s="40"/>
      <c r="H6" s="40"/>
      <c r="I6" s="40"/>
      <c r="J6" s="40"/>
      <c r="K6" s="40"/>
      <c r="L6" s="40"/>
      <c r="M6" s="40"/>
      <c r="N6" s="40"/>
      <c r="O6" s="40"/>
      <c r="P6" s="40"/>
      <c r="Q6" s="40"/>
      <c r="R6" s="40"/>
      <c r="S6" s="40"/>
      <c r="T6" s="40"/>
      <c r="U6" s="78" t="s">
        <v>674</v>
      </c>
    </row>
    <row r="7" spans="1:21" s="94" customFormat="1" ht="67.5" customHeight="1">
      <c r="A7" s="361" t="s">
        <v>153</v>
      </c>
      <c r="B7" s="361" t="s">
        <v>498</v>
      </c>
      <c r="C7" s="361" t="s">
        <v>200</v>
      </c>
      <c r="D7" s="360" t="s">
        <v>716</v>
      </c>
      <c r="E7" s="360"/>
      <c r="F7" s="360"/>
      <c r="G7" s="360"/>
      <c r="H7" s="361" t="s">
        <v>406</v>
      </c>
      <c r="I7" s="361" t="s">
        <v>717</v>
      </c>
      <c r="J7" s="361" t="s">
        <v>123</v>
      </c>
      <c r="K7" s="365" t="s">
        <v>711</v>
      </c>
      <c r="L7" s="366"/>
      <c r="M7" s="361" t="s">
        <v>372</v>
      </c>
      <c r="N7" s="361" t="s">
        <v>720</v>
      </c>
      <c r="O7" s="361" t="s">
        <v>322</v>
      </c>
      <c r="P7" s="361" t="s">
        <v>430</v>
      </c>
      <c r="Q7" s="361" t="s">
        <v>277</v>
      </c>
      <c r="R7" s="361" t="s">
        <v>363</v>
      </c>
      <c r="S7" s="361" t="s">
        <v>772</v>
      </c>
      <c r="T7" s="361" t="s">
        <v>130</v>
      </c>
      <c r="U7" s="363" t="s">
        <v>673</v>
      </c>
    </row>
    <row r="8" spans="1:21" s="94" customFormat="1" ht="236.25" customHeight="1">
      <c r="A8" s="362"/>
      <c r="B8" s="362"/>
      <c r="C8" s="362"/>
      <c r="D8" s="97" t="s">
        <v>362</v>
      </c>
      <c r="E8" s="97" t="s">
        <v>406</v>
      </c>
      <c r="F8" s="97" t="s">
        <v>714</v>
      </c>
      <c r="G8" s="97" t="s">
        <v>763</v>
      </c>
      <c r="H8" s="362"/>
      <c r="I8" s="362"/>
      <c r="J8" s="362"/>
      <c r="K8" s="194" t="s">
        <v>712</v>
      </c>
      <c r="L8" s="194" t="s">
        <v>147</v>
      </c>
      <c r="M8" s="362"/>
      <c r="N8" s="362"/>
      <c r="O8" s="362"/>
      <c r="P8" s="362"/>
      <c r="Q8" s="362"/>
      <c r="R8" s="362"/>
      <c r="S8" s="362"/>
      <c r="T8" s="362"/>
      <c r="U8" s="364"/>
    </row>
    <row r="9" spans="1:21" ht="16.5">
      <c r="A9" s="77" t="s">
        <v>546</v>
      </c>
      <c r="B9" s="101">
        <v>2675.3</v>
      </c>
      <c r="C9" s="101"/>
      <c r="D9" s="101"/>
      <c r="E9" s="101"/>
      <c r="F9" s="101"/>
      <c r="G9" s="101">
        <v>0</v>
      </c>
      <c r="H9" s="156">
        <v>6000</v>
      </c>
      <c r="I9" s="156"/>
      <c r="J9" s="156"/>
      <c r="K9" s="156"/>
      <c r="L9" s="156"/>
      <c r="M9" s="156">
        <v>420</v>
      </c>
      <c r="N9" s="156">
        <v>95</v>
      </c>
      <c r="O9" s="156">
        <v>728.8</v>
      </c>
      <c r="P9" s="156">
        <v>531.1</v>
      </c>
      <c r="Q9" s="156"/>
      <c r="R9" s="156"/>
      <c r="S9" s="293">
        <v>120.256</v>
      </c>
      <c r="T9" s="156"/>
      <c r="U9" s="294">
        <v>10570.455999999998</v>
      </c>
    </row>
    <row r="10" spans="1:21" ht="16.5">
      <c r="A10" s="77" t="s">
        <v>538</v>
      </c>
      <c r="B10" s="101">
        <v>1942.943</v>
      </c>
      <c r="C10" s="101"/>
      <c r="D10" s="101"/>
      <c r="E10" s="101"/>
      <c r="F10" s="101"/>
      <c r="G10" s="101">
        <v>0</v>
      </c>
      <c r="H10" s="156"/>
      <c r="I10" s="156"/>
      <c r="J10" s="156"/>
      <c r="K10" s="156"/>
      <c r="L10" s="156"/>
      <c r="M10" s="156"/>
      <c r="N10" s="156">
        <v>4</v>
      </c>
      <c r="O10" s="156"/>
      <c r="P10" s="156"/>
      <c r="Q10" s="156"/>
      <c r="R10" s="156"/>
      <c r="S10" s="293">
        <v>119.3887</v>
      </c>
      <c r="T10" s="156"/>
      <c r="U10" s="294">
        <v>2066.3317</v>
      </c>
    </row>
    <row r="11" spans="1:21" ht="16.5">
      <c r="A11" s="77" t="s">
        <v>539</v>
      </c>
      <c r="B11" s="101"/>
      <c r="C11" s="101"/>
      <c r="D11" s="101">
        <v>4.8</v>
      </c>
      <c r="E11" s="101"/>
      <c r="F11" s="101"/>
      <c r="G11" s="101">
        <v>4.8</v>
      </c>
      <c r="H11" s="156">
        <v>1982.3</v>
      </c>
      <c r="I11" s="156"/>
      <c r="J11" s="156"/>
      <c r="K11" s="156"/>
      <c r="L11" s="156"/>
      <c r="M11" s="156"/>
      <c r="N11" s="156"/>
      <c r="O11" s="156"/>
      <c r="P11" s="156"/>
      <c r="Q11" s="156"/>
      <c r="R11" s="156">
        <v>5250</v>
      </c>
      <c r="S11" s="293">
        <v>207.53480000000002</v>
      </c>
      <c r="T11" s="156"/>
      <c r="U11" s="294">
        <v>7444.6348</v>
      </c>
    </row>
    <row r="12" spans="1:21" ht="16.5">
      <c r="A12" s="77" t="s">
        <v>641</v>
      </c>
      <c r="B12" s="101"/>
      <c r="C12" s="101"/>
      <c r="D12" s="101"/>
      <c r="E12" s="101"/>
      <c r="F12" s="101"/>
      <c r="G12" s="101">
        <v>0</v>
      </c>
      <c r="H12" s="156"/>
      <c r="I12" s="156"/>
      <c r="J12" s="156"/>
      <c r="K12" s="156"/>
      <c r="L12" s="156"/>
      <c r="M12" s="156"/>
      <c r="N12" s="156"/>
      <c r="O12" s="156"/>
      <c r="P12" s="156"/>
      <c r="Q12" s="156"/>
      <c r="R12" s="156"/>
      <c r="S12" s="293">
        <v>158.24599999999998</v>
      </c>
      <c r="T12" s="156"/>
      <c r="U12" s="294">
        <v>158.24599999999998</v>
      </c>
    </row>
    <row r="13" spans="1:21" ht="16.5">
      <c r="A13" s="77" t="s">
        <v>540</v>
      </c>
      <c r="B13" s="101">
        <v>1902.1509999999998</v>
      </c>
      <c r="C13" s="101">
        <v>766.2</v>
      </c>
      <c r="D13" s="101"/>
      <c r="E13" s="101">
        <v>88.155</v>
      </c>
      <c r="F13" s="101"/>
      <c r="G13" s="101">
        <v>88.155</v>
      </c>
      <c r="H13" s="156"/>
      <c r="I13" s="156"/>
      <c r="J13" s="156"/>
      <c r="K13" s="156"/>
      <c r="L13" s="156"/>
      <c r="M13" s="156">
        <v>300</v>
      </c>
      <c r="N13" s="156">
        <v>90</v>
      </c>
      <c r="O13" s="156"/>
      <c r="P13" s="156"/>
      <c r="Q13" s="156"/>
      <c r="R13" s="156"/>
      <c r="S13" s="293">
        <v>179.74099999999999</v>
      </c>
      <c r="T13" s="156"/>
      <c r="U13" s="294">
        <v>3326.247</v>
      </c>
    </row>
    <row r="14" spans="1:21" ht="16.5">
      <c r="A14" s="77" t="s">
        <v>541</v>
      </c>
      <c r="B14" s="101"/>
      <c r="C14" s="101"/>
      <c r="D14" s="101"/>
      <c r="E14" s="101"/>
      <c r="F14" s="101"/>
      <c r="G14" s="101">
        <v>0</v>
      </c>
      <c r="H14" s="156"/>
      <c r="I14" s="156"/>
      <c r="J14" s="156"/>
      <c r="K14" s="156"/>
      <c r="L14" s="156"/>
      <c r="M14" s="156"/>
      <c r="N14" s="156"/>
      <c r="O14" s="156"/>
      <c r="P14" s="156"/>
      <c r="Q14" s="156"/>
      <c r="R14" s="156"/>
      <c r="S14" s="293">
        <v>222.8</v>
      </c>
      <c r="T14" s="156"/>
      <c r="U14" s="294">
        <v>222.8</v>
      </c>
    </row>
    <row r="15" spans="1:21" ht="16.5">
      <c r="A15" s="77" t="s">
        <v>542</v>
      </c>
      <c r="B15" s="101">
        <v>1953.7</v>
      </c>
      <c r="C15" s="101"/>
      <c r="D15" s="101"/>
      <c r="E15" s="101"/>
      <c r="F15" s="101"/>
      <c r="G15" s="101">
        <v>0</v>
      </c>
      <c r="H15" s="156"/>
      <c r="I15" s="156"/>
      <c r="J15" s="156"/>
      <c r="K15" s="156"/>
      <c r="L15" s="156"/>
      <c r="M15" s="156"/>
      <c r="N15" s="156">
        <v>10</v>
      </c>
      <c r="O15" s="156"/>
      <c r="P15" s="156"/>
      <c r="Q15" s="156"/>
      <c r="R15" s="156"/>
      <c r="S15" s="293">
        <v>158.15</v>
      </c>
      <c r="T15" s="156"/>
      <c r="U15" s="294">
        <v>2121.85</v>
      </c>
    </row>
    <row r="16" spans="1:21" ht="16.5">
      <c r="A16" s="77" t="s">
        <v>543</v>
      </c>
      <c r="B16" s="101"/>
      <c r="C16" s="101"/>
      <c r="D16" s="101"/>
      <c r="E16" s="185"/>
      <c r="F16" s="101"/>
      <c r="G16" s="101">
        <v>0</v>
      </c>
      <c r="H16" s="156">
        <v>650</v>
      </c>
      <c r="I16" s="156"/>
      <c r="J16" s="156"/>
      <c r="K16" s="156"/>
      <c r="L16" s="156"/>
      <c r="M16" s="156"/>
      <c r="N16" s="156"/>
      <c r="O16" s="156"/>
      <c r="P16" s="156"/>
      <c r="Q16" s="156"/>
      <c r="R16" s="156"/>
      <c r="S16" s="293">
        <v>119.98</v>
      </c>
      <c r="T16" s="156"/>
      <c r="U16" s="294">
        <v>769.98</v>
      </c>
    </row>
    <row r="17" spans="1:21" ht="16.5">
      <c r="A17" s="77" t="s">
        <v>544</v>
      </c>
      <c r="B17" s="101">
        <v>1164</v>
      </c>
      <c r="C17" s="101"/>
      <c r="D17" s="101"/>
      <c r="E17" s="101"/>
      <c r="F17" s="101"/>
      <c r="G17" s="101">
        <v>0</v>
      </c>
      <c r="H17" s="156"/>
      <c r="I17" s="156"/>
      <c r="J17" s="156"/>
      <c r="K17" s="156"/>
      <c r="L17" s="156"/>
      <c r="M17" s="156"/>
      <c r="N17" s="156">
        <v>90</v>
      </c>
      <c r="O17" s="156"/>
      <c r="P17" s="156"/>
      <c r="Q17" s="156"/>
      <c r="R17" s="156"/>
      <c r="S17" s="293">
        <v>153.25</v>
      </c>
      <c r="T17" s="156"/>
      <c r="U17" s="294">
        <v>1407.25</v>
      </c>
    </row>
    <row r="18" spans="1:21" ht="16.5">
      <c r="A18" s="77" t="s">
        <v>545</v>
      </c>
      <c r="B18" s="101"/>
      <c r="C18" s="101"/>
      <c r="D18" s="101"/>
      <c r="E18" s="101"/>
      <c r="F18" s="101"/>
      <c r="G18" s="101">
        <v>0</v>
      </c>
      <c r="H18" s="156">
        <v>1500</v>
      </c>
      <c r="I18" s="156"/>
      <c r="J18" s="156"/>
      <c r="K18" s="156"/>
      <c r="L18" s="156"/>
      <c r="M18" s="156"/>
      <c r="N18" s="156"/>
      <c r="O18" s="156"/>
      <c r="P18" s="156"/>
      <c r="Q18" s="156"/>
      <c r="R18" s="156"/>
      <c r="S18" s="293">
        <v>283.335</v>
      </c>
      <c r="T18" s="156"/>
      <c r="U18" s="294">
        <v>1783.335</v>
      </c>
    </row>
    <row r="19" spans="1:21" ht="16.5">
      <c r="A19" s="77" t="s">
        <v>547</v>
      </c>
      <c r="B19" s="101"/>
      <c r="C19" s="101"/>
      <c r="D19" s="101"/>
      <c r="E19" s="101"/>
      <c r="F19" s="101"/>
      <c r="G19" s="101">
        <v>0</v>
      </c>
      <c r="H19" s="156"/>
      <c r="I19" s="156"/>
      <c r="J19" s="156"/>
      <c r="K19" s="156"/>
      <c r="L19" s="156"/>
      <c r="M19" s="156"/>
      <c r="N19" s="156">
        <v>15</v>
      </c>
      <c r="O19" s="156"/>
      <c r="P19" s="156"/>
      <c r="Q19" s="156"/>
      <c r="R19" s="156"/>
      <c r="S19" s="293">
        <v>129.19</v>
      </c>
      <c r="T19" s="156"/>
      <c r="U19" s="294">
        <v>144.19</v>
      </c>
    </row>
    <row r="20" spans="1:21" ht="16.5">
      <c r="A20" s="77" t="s">
        <v>548</v>
      </c>
      <c r="B20" s="101">
        <v>1481.328</v>
      </c>
      <c r="C20" s="101"/>
      <c r="D20" s="101"/>
      <c r="E20" s="101"/>
      <c r="F20" s="101"/>
      <c r="G20" s="101">
        <v>0</v>
      </c>
      <c r="H20" s="156">
        <v>450</v>
      </c>
      <c r="I20" s="156"/>
      <c r="J20" s="156"/>
      <c r="K20" s="156"/>
      <c r="L20" s="156"/>
      <c r="M20" s="156"/>
      <c r="N20" s="156"/>
      <c r="O20" s="156"/>
      <c r="P20" s="156"/>
      <c r="Q20" s="156"/>
      <c r="R20" s="156"/>
      <c r="S20" s="293">
        <v>139.78</v>
      </c>
      <c r="T20" s="156"/>
      <c r="U20" s="294">
        <v>2071.108</v>
      </c>
    </row>
    <row r="21" spans="1:21" ht="16.5">
      <c r="A21" s="77" t="s">
        <v>549</v>
      </c>
      <c r="B21" s="101"/>
      <c r="C21" s="101"/>
      <c r="D21" s="101"/>
      <c r="E21" s="101"/>
      <c r="F21" s="101"/>
      <c r="G21" s="101">
        <v>0</v>
      </c>
      <c r="H21" s="156">
        <v>1000</v>
      </c>
      <c r="I21" s="156"/>
      <c r="J21" s="156"/>
      <c r="K21" s="156"/>
      <c r="L21" s="156"/>
      <c r="M21" s="156"/>
      <c r="N21" s="156"/>
      <c r="O21" s="156"/>
      <c r="P21" s="156"/>
      <c r="Q21" s="156"/>
      <c r="R21" s="156"/>
      <c r="S21" s="293">
        <v>128.125</v>
      </c>
      <c r="T21" s="156"/>
      <c r="U21" s="294">
        <v>1128.125</v>
      </c>
    </row>
    <row r="22" spans="1:21" ht="16.5">
      <c r="A22" s="77" t="s">
        <v>550</v>
      </c>
      <c r="B22" s="101"/>
      <c r="C22" s="101"/>
      <c r="D22" s="101"/>
      <c r="E22" s="101"/>
      <c r="F22" s="101">
        <v>1</v>
      </c>
      <c r="G22" s="101">
        <v>1</v>
      </c>
      <c r="H22" s="156"/>
      <c r="I22" s="156"/>
      <c r="J22" s="156"/>
      <c r="K22" s="156"/>
      <c r="L22" s="156"/>
      <c r="M22" s="156"/>
      <c r="N22" s="156"/>
      <c r="O22" s="156"/>
      <c r="P22" s="156"/>
      <c r="Q22" s="156"/>
      <c r="R22" s="156"/>
      <c r="S22" s="293">
        <v>127.588</v>
      </c>
      <c r="T22" s="156"/>
      <c r="U22" s="294">
        <v>128.588</v>
      </c>
    </row>
    <row r="23" spans="1:21" ht="16.5">
      <c r="A23" s="77" t="s">
        <v>630</v>
      </c>
      <c r="B23" s="101"/>
      <c r="C23" s="101"/>
      <c r="D23" s="101"/>
      <c r="E23" s="101"/>
      <c r="F23" s="101"/>
      <c r="G23" s="101">
        <v>0</v>
      </c>
      <c r="H23" s="156">
        <v>1000</v>
      </c>
      <c r="I23" s="156"/>
      <c r="J23" s="156"/>
      <c r="K23" s="156">
        <v>39.6</v>
      </c>
      <c r="L23" s="156">
        <v>17.3</v>
      </c>
      <c r="M23" s="156"/>
      <c r="N23" s="156">
        <v>115</v>
      </c>
      <c r="O23" s="156"/>
      <c r="P23" s="156"/>
      <c r="Q23" s="156"/>
      <c r="R23" s="156"/>
      <c r="S23" s="293">
        <v>198.363</v>
      </c>
      <c r="T23" s="156"/>
      <c r="U23" s="294">
        <v>1370.263</v>
      </c>
    </row>
    <row r="24" spans="1:21" ht="16.5">
      <c r="A24" s="77" t="s">
        <v>631</v>
      </c>
      <c r="B24" s="101">
        <v>1726.581</v>
      </c>
      <c r="C24" s="101"/>
      <c r="D24" s="101"/>
      <c r="E24" s="101"/>
      <c r="F24" s="101"/>
      <c r="G24" s="101">
        <v>0</v>
      </c>
      <c r="H24" s="156"/>
      <c r="I24" s="156"/>
      <c r="J24" s="156"/>
      <c r="K24" s="156"/>
      <c r="L24" s="156"/>
      <c r="M24" s="156">
        <v>180</v>
      </c>
      <c r="N24" s="156">
        <v>22.5</v>
      </c>
      <c r="O24" s="156">
        <v>448.5</v>
      </c>
      <c r="P24" s="156"/>
      <c r="Q24" s="156"/>
      <c r="R24" s="156"/>
      <c r="S24" s="293">
        <v>184.633</v>
      </c>
      <c r="T24" s="156"/>
      <c r="U24" s="294">
        <v>2562.214</v>
      </c>
    </row>
    <row r="25" spans="1:21" ht="16.5">
      <c r="A25" s="77" t="s">
        <v>633</v>
      </c>
      <c r="B25" s="101">
        <v>1311.1070000000002</v>
      </c>
      <c r="C25" s="101"/>
      <c r="D25" s="101"/>
      <c r="E25" s="101"/>
      <c r="F25" s="101"/>
      <c r="G25" s="101">
        <v>0</v>
      </c>
      <c r="H25" s="156"/>
      <c r="I25" s="156">
        <v>300</v>
      </c>
      <c r="J25" s="156"/>
      <c r="K25" s="156"/>
      <c r="L25" s="156"/>
      <c r="M25" s="156"/>
      <c r="N25" s="156">
        <v>6</v>
      </c>
      <c r="O25" s="156"/>
      <c r="P25" s="156"/>
      <c r="Q25" s="156"/>
      <c r="R25" s="156"/>
      <c r="S25" s="293">
        <v>154.316</v>
      </c>
      <c r="T25" s="156"/>
      <c r="U25" s="294">
        <v>1771.4230000000002</v>
      </c>
    </row>
    <row r="26" spans="1:21" ht="16.5">
      <c r="A26" s="77" t="s">
        <v>632</v>
      </c>
      <c r="B26" s="101"/>
      <c r="C26" s="101"/>
      <c r="D26" s="101"/>
      <c r="E26" s="101"/>
      <c r="F26" s="101"/>
      <c r="G26" s="101">
        <v>0</v>
      </c>
      <c r="H26" s="156"/>
      <c r="I26" s="156"/>
      <c r="J26" s="156"/>
      <c r="K26" s="156"/>
      <c r="L26" s="156"/>
      <c r="M26" s="156"/>
      <c r="N26" s="156">
        <v>54</v>
      </c>
      <c r="O26" s="156"/>
      <c r="P26" s="156"/>
      <c r="Q26" s="156"/>
      <c r="R26" s="156"/>
      <c r="S26" s="293">
        <v>168.98399999999998</v>
      </c>
      <c r="T26" s="156"/>
      <c r="U26" s="294">
        <v>222.98399999999998</v>
      </c>
    </row>
    <row r="27" spans="1:21" ht="16.5">
      <c r="A27" s="77" t="s">
        <v>634</v>
      </c>
      <c r="B27" s="101"/>
      <c r="C27" s="101"/>
      <c r="D27" s="101"/>
      <c r="E27" s="101"/>
      <c r="F27" s="101"/>
      <c r="G27" s="101">
        <v>0</v>
      </c>
      <c r="H27" s="156"/>
      <c r="I27" s="156"/>
      <c r="J27" s="156">
        <v>384</v>
      </c>
      <c r="K27" s="156">
        <v>109.4</v>
      </c>
      <c r="L27" s="156"/>
      <c r="M27" s="156"/>
      <c r="N27" s="156">
        <v>13</v>
      </c>
      <c r="O27" s="156"/>
      <c r="P27" s="156"/>
      <c r="Q27" s="156"/>
      <c r="R27" s="156"/>
      <c r="S27" s="293">
        <v>162.039</v>
      </c>
      <c r="T27" s="156"/>
      <c r="U27" s="294">
        <v>668.439</v>
      </c>
    </row>
    <row r="28" spans="1:21" ht="16.5">
      <c r="A28" s="77" t="s">
        <v>635</v>
      </c>
      <c r="B28" s="101"/>
      <c r="C28" s="101"/>
      <c r="D28" s="101"/>
      <c r="E28" s="101"/>
      <c r="F28" s="101"/>
      <c r="G28" s="101">
        <v>0</v>
      </c>
      <c r="H28" s="156"/>
      <c r="I28" s="156"/>
      <c r="J28" s="156">
        <v>699</v>
      </c>
      <c r="K28" s="156">
        <v>20.5</v>
      </c>
      <c r="L28" s="156"/>
      <c r="M28" s="156">
        <v>500</v>
      </c>
      <c r="N28" s="156">
        <v>35</v>
      </c>
      <c r="O28" s="156">
        <v>672.7</v>
      </c>
      <c r="P28" s="156"/>
      <c r="Q28" s="156"/>
      <c r="R28" s="156"/>
      <c r="S28" s="293">
        <v>193.378</v>
      </c>
      <c r="T28" s="156"/>
      <c r="U28" s="294">
        <v>2120.578</v>
      </c>
    </row>
    <row r="29" spans="1:21" ht="16.5">
      <c r="A29" s="77" t="s">
        <v>636</v>
      </c>
      <c r="B29" s="101"/>
      <c r="C29" s="101"/>
      <c r="D29" s="101"/>
      <c r="E29" s="101"/>
      <c r="F29" s="101"/>
      <c r="G29" s="101">
        <v>0</v>
      </c>
      <c r="H29" s="156"/>
      <c r="I29" s="156"/>
      <c r="J29" s="156"/>
      <c r="K29" s="156"/>
      <c r="L29" s="156"/>
      <c r="M29" s="156"/>
      <c r="N29" s="156"/>
      <c r="O29" s="156"/>
      <c r="P29" s="156"/>
      <c r="Q29" s="156"/>
      <c r="R29" s="156"/>
      <c r="S29" s="293">
        <v>201.978</v>
      </c>
      <c r="T29" s="156"/>
      <c r="U29" s="294">
        <v>201.978</v>
      </c>
    </row>
    <row r="30" spans="1:21" ht="16.5">
      <c r="A30" s="77" t="s">
        <v>637</v>
      </c>
      <c r="B30" s="101"/>
      <c r="C30" s="101"/>
      <c r="D30" s="101"/>
      <c r="E30" s="101"/>
      <c r="F30" s="101"/>
      <c r="G30" s="101">
        <v>0</v>
      </c>
      <c r="H30" s="156"/>
      <c r="I30" s="156"/>
      <c r="J30" s="156"/>
      <c r="K30" s="156"/>
      <c r="L30" s="156"/>
      <c r="M30" s="156"/>
      <c r="N30" s="156">
        <v>10</v>
      </c>
      <c r="O30" s="156"/>
      <c r="P30" s="156"/>
      <c r="Q30" s="156"/>
      <c r="R30" s="156"/>
      <c r="S30" s="293">
        <v>251.745</v>
      </c>
      <c r="T30" s="156"/>
      <c r="U30" s="294">
        <v>261.745</v>
      </c>
    </row>
    <row r="31" spans="1:21" ht="16.5">
      <c r="A31" s="77" t="s">
        <v>638</v>
      </c>
      <c r="B31" s="101">
        <v>1743.449</v>
      </c>
      <c r="C31" s="101"/>
      <c r="D31" s="101"/>
      <c r="E31" s="101"/>
      <c r="F31" s="101"/>
      <c r="G31" s="101">
        <v>0</v>
      </c>
      <c r="H31" s="156">
        <v>3000</v>
      </c>
      <c r="I31" s="156"/>
      <c r="J31" s="156"/>
      <c r="K31" s="156"/>
      <c r="L31" s="156"/>
      <c r="M31" s="156"/>
      <c r="N31" s="156">
        <v>16</v>
      </c>
      <c r="O31" s="156"/>
      <c r="P31" s="156"/>
      <c r="Q31" s="156"/>
      <c r="R31" s="156"/>
      <c r="S31" s="293">
        <v>143.945</v>
      </c>
      <c r="T31" s="156"/>
      <c r="U31" s="294">
        <v>4903.394</v>
      </c>
    </row>
    <row r="32" spans="1:21" ht="16.5">
      <c r="A32" s="77" t="s">
        <v>639</v>
      </c>
      <c r="B32" s="101"/>
      <c r="C32" s="101"/>
      <c r="D32" s="101"/>
      <c r="E32" s="101">
        <v>176.4</v>
      </c>
      <c r="F32" s="101"/>
      <c r="G32" s="101">
        <v>176.4</v>
      </c>
      <c r="H32" s="156"/>
      <c r="I32" s="156"/>
      <c r="J32" s="156"/>
      <c r="K32" s="156"/>
      <c r="L32" s="156"/>
      <c r="M32" s="156"/>
      <c r="N32" s="156"/>
      <c r="O32" s="156"/>
      <c r="P32" s="156"/>
      <c r="Q32" s="156"/>
      <c r="R32" s="156"/>
      <c r="S32" s="293">
        <v>247.609</v>
      </c>
      <c r="T32" s="156"/>
      <c r="U32" s="294">
        <v>424.009</v>
      </c>
    </row>
    <row r="33" spans="1:21" ht="16.5">
      <c r="A33" s="77" t="s">
        <v>640</v>
      </c>
      <c r="B33" s="101"/>
      <c r="C33" s="101"/>
      <c r="D33" s="101"/>
      <c r="E33" s="101"/>
      <c r="F33" s="101"/>
      <c r="G33" s="101">
        <v>0</v>
      </c>
      <c r="H33" s="156"/>
      <c r="I33" s="156"/>
      <c r="J33" s="156"/>
      <c r="K33" s="156"/>
      <c r="L33" s="156"/>
      <c r="M33" s="156"/>
      <c r="N33" s="156">
        <v>4</v>
      </c>
      <c r="O33" s="156"/>
      <c r="P33" s="156"/>
      <c r="Q33" s="156"/>
      <c r="R33" s="156"/>
      <c r="S33" s="293">
        <v>130.5292</v>
      </c>
      <c r="T33" s="156"/>
      <c r="U33" s="294">
        <v>134.5292</v>
      </c>
    </row>
    <row r="34" spans="1:21" ht="16.5">
      <c r="A34" s="77" t="s">
        <v>642</v>
      </c>
      <c r="B34" s="101">
        <v>1223.5</v>
      </c>
      <c r="C34" s="101"/>
      <c r="D34" s="101"/>
      <c r="E34" s="101"/>
      <c r="F34" s="101"/>
      <c r="G34" s="101">
        <v>0</v>
      </c>
      <c r="H34" s="156"/>
      <c r="I34" s="156"/>
      <c r="J34" s="156">
        <v>120</v>
      </c>
      <c r="K34" s="156"/>
      <c r="L34" s="156"/>
      <c r="M34" s="156"/>
      <c r="N34" s="156"/>
      <c r="O34" s="156"/>
      <c r="P34" s="156"/>
      <c r="Q34" s="156"/>
      <c r="R34" s="156"/>
      <c r="S34" s="293">
        <v>154.936</v>
      </c>
      <c r="T34" s="156"/>
      <c r="U34" s="294">
        <v>1498.4359999999997</v>
      </c>
    </row>
    <row r="35" spans="1:21" ht="16.5">
      <c r="A35" s="77" t="s">
        <v>643</v>
      </c>
      <c r="B35" s="101">
        <v>1084.35</v>
      </c>
      <c r="C35" s="101"/>
      <c r="D35" s="101"/>
      <c r="E35" s="101"/>
      <c r="F35" s="101"/>
      <c r="G35" s="101">
        <v>0</v>
      </c>
      <c r="H35" s="156"/>
      <c r="I35" s="156"/>
      <c r="J35" s="156"/>
      <c r="K35" s="156"/>
      <c r="L35" s="156"/>
      <c r="M35" s="156"/>
      <c r="N35" s="156">
        <v>8</v>
      </c>
      <c r="O35" s="156"/>
      <c r="P35" s="156"/>
      <c r="Q35" s="156"/>
      <c r="R35" s="156"/>
      <c r="S35" s="293">
        <v>192.61</v>
      </c>
      <c r="T35" s="156"/>
      <c r="U35" s="294">
        <v>1284.96</v>
      </c>
    </row>
    <row r="36" spans="1:21" ht="16.5">
      <c r="A36" s="77" t="s">
        <v>354</v>
      </c>
      <c r="B36" s="101"/>
      <c r="C36" s="101"/>
      <c r="D36" s="101"/>
      <c r="E36" s="101"/>
      <c r="F36" s="101"/>
      <c r="G36" s="101">
        <v>0</v>
      </c>
      <c r="H36" s="156"/>
      <c r="I36" s="156"/>
      <c r="J36" s="156"/>
      <c r="K36" s="156"/>
      <c r="L36" s="156"/>
      <c r="M36" s="156"/>
      <c r="N36" s="156">
        <v>90</v>
      </c>
      <c r="O36" s="156"/>
      <c r="P36" s="156"/>
      <c r="Q36" s="156"/>
      <c r="R36" s="156"/>
      <c r="S36" s="293">
        <v>142.13400000000001</v>
      </c>
      <c r="T36" s="156"/>
      <c r="U36" s="294">
        <v>232.13400000000001</v>
      </c>
    </row>
    <row r="37" spans="1:21" ht="16.5">
      <c r="A37" s="77" t="s">
        <v>356</v>
      </c>
      <c r="B37" s="101"/>
      <c r="C37" s="101"/>
      <c r="D37" s="101">
        <v>18.7</v>
      </c>
      <c r="E37" s="101"/>
      <c r="F37" s="101"/>
      <c r="G37" s="101">
        <v>18.7</v>
      </c>
      <c r="H37" s="156"/>
      <c r="I37" s="156">
        <v>300</v>
      </c>
      <c r="J37" s="156"/>
      <c r="K37" s="156"/>
      <c r="L37" s="156"/>
      <c r="M37" s="156"/>
      <c r="N37" s="156"/>
      <c r="O37" s="156"/>
      <c r="P37" s="156"/>
      <c r="Q37" s="156">
        <v>1500</v>
      </c>
      <c r="R37" s="156"/>
      <c r="S37" s="293">
        <v>378.457</v>
      </c>
      <c r="T37" s="156"/>
      <c r="U37" s="294">
        <v>2197.157</v>
      </c>
    </row>
    <row r="38" spans="1:21" ht="16.5">
      <c r="A38" s="77" t="s">
        <v>68</v>
      </c>
      <c r="B38" s="101"/>
      <c r="C38" s="101"/>
      <c r="D38" s="101"/>
      <c r="E38" s="101"/>
      <c r="F38" s="101"/>
      <c r="G38" s="101">
        <v>0</v>
      </c>
      <c r="H38" s="156"/>
      <c r="I38" s="156">
        <v>300</v>
      </c>
      <c r="J38" s="156"/>
      <c r="K38" s="156"/>
      <c r="L38" s="156"/>
      <c r="M38" s="156"/>
      <c r="N38" s="156"/>
      <c r="O38" s="156"/>
      <c r="P38" s="156"/>
      <c r="Q38" s="156"/>
      <c r="R38" s="156"/>
      <c r="S38" s="293">
        <v>398.796</v>
      </c>
      <c r="T38" s="156"/>
      <c r="U38" s="294">
        <v>698.796</v>
      </c>
    </row>
    <row r="39" spans="1:21" ht="16.5">
      <c r="A39" s="77" t="s">
        <v>645</v>
      </c>
      <c r="B39" s="101">
        <v>1442.191</v>
      </c>
      <c r="C39" s="101"/>
      <c r="D39" s="101"/>
      <c r="E39" s="101"/>
      <c r="F39" s="101"/>
      <c r="G39" s="101">
        <v>0</v>
      </c>
      <c r="H39" s="156">
        <v>700</v>
      </c>
      <c r="I39" s="156">
        <v>300</v>
      </c>
      <c r="J39" s="156"/>
      <c r="K39" s="156"/>
      <c r="L39" s="156"/>
      <c r="M39" s="156"/>
      <c r="N39" s="156"/>
      <c r="O39" s="156"/>
      <c r="P39" s="156"/>
      <c r="Q39" s="156"/>
      <c r="R39" s="156"/>
      <c r="S39" s="293">
        <v>236.705</v>
      </c>
      <c r="T39" s="156"/>
      <c r="U39" s="294">
        <v>2678.8959999999997</v>
      </c>
    </row>
    <row r="40" spans="1:21" ht="16.5">
      <c r="A40" s="77" t="s">
        <v>732</v>
      </c>
      <c r="B40" s="101"/>
      <c r="C40" s="101"/>
      <c r="D40" s="101"/>
      <c r="E40" s="101"/>
      <c r="F40" s="101"/>
      <c r="G40" s="101">
        <v>0</v>
      </c>
      <c r="H40" s="156">
        <v>100</v>
      </c>
      <c r="I40" s="156">
        <v>300</v>
      </c>
      <c r="J40" s="156"/>
      <c r="K40" s="156"/>
      <c r="L40" s="156"/>
      <c r="M40" s="156"/>
      <c r="N40" s="156">
        <v>15</v>
      </c>
      <c r="O40" s="156"/>
      <c r="P40" s="156"/>
      <c r="Q40" s="156"/>
      <c r="R40" s="156"/>
      <c r="S40" s="293">
        <v>294.676</v>
      </c>
      <c r="T40" s="156"/>
      <c r="U40" s="294">
        <v>709.6759999999999</v>
      </c>
    </row>
    <row r="41" spans="1:21" ht="16.5">
      <c r="A41" s="77" t="s">
        <v>646</v>
      </c>
      <c r="B41" s="101"/>
      <c r="C41" s="101"/>
      <c r="D41" s="101"/>
      <c r="E41" s="101"/>
      <c r="F41" s="101"/>
      <c r="G41" s="101">
        <v>0</v>
      </c>
      <c r="H41" s="156">
        <v>1007</v>
      </c>
      <c r="I41" s="156">
        <v>300</v>
      </c>
      <c r="J41" s="156"/>
      <c r="K41" s="156"/>
      <c r="L41" s="156"/>
      <c r="M41" s="156"/>
      <c r="N41" s="156">
        <v>90</v>
      </c>
      <c r="O41" s="156"/>
      <c r="P41" s="156"/>
      <c r="Q41" s="156"/>
      <c r="R41" s="156"/>
      <c r="S41" s="293">
        <v>243.601</v>
      </c>
      <c r="T41" s="156"/>
      <c r="U41" s="294">
        <v>1640.601</v>
      </c>
    </row>
    <row r="42" spans="1:21" ht="16.5">
      <c r="A42" s="77" t="s">
        <v>647</v>
      </c>
      <c r="B42" s="101"/>
      <c r="C42" s="101"/>
      <c r="D42" s="101"/>
      <c r="E42" s="101"/>
      <c r="F42" s="101"/>
      <c r="G42" s="101">
        <v>0</v>
      </c>
      <c r="H42" s="156">
        <v>300</v>
      </c>
      <c r="I42" s="156"/>
      <c r="J42" s="156"/>
      <c r="K42" s="156"/>
      <c r="L42" s="156"/>
      <c r="M42" s="156"/>
      <c r="N42" s="156"/>
      <c r="O42" s="156"/>
      <c r="P42" s="156"/>
      <c r="Q42" s="156"/>
      <c r="R42" s="156"/>
      <c r="S42" s="293">
        <v>266.79</v>
      </c>
      <c r="T42" s="156"/>
      <c r="U42" s="294">
        <v>566.79</v>
      </c>
    </row>
    <row r="43" spans="1:21" ht="16.5">
      <c r="A43" s="77" t="s">
        <v>648</v>
      </c>
      <c r="B43" s="101"/>
      <c r="C43" s="101"/>
      <c r="D43" s="101"/>
      <c r="E43" s="101"/>
      <c r="F43" s="101"/>
      <c r="G43" s="101">
        <v>0</v>
      </c>
      <c r="H43" s="156"/>
      <c r="I43" s="156">
        <v>300</v>
      </c>
      <c r="J43" s="156"/>
      <c r="K43" s="156"/>
      <c r="L43" s="156"/>
      <c r="M43" s="156"/>
      <c r="N43" s="156"/>
      <c r="O43" s="156"/>
      <c r="P43" s="156"/>
      <c r="Q43" s="156"/>
      <c r="R43" s="156"/>
      <c r="S43" s="293">
        <v>265</v>
      </c>
      <c r="T43" s="156"/>
      <c r="U43" s="294">
        <v>565</v>
      </c>
    </row>
    <row r="44" spans="1:21" ht="16.5">
      <c r="A44" s="77" t="s">
        <v>649</v>
      </c>
      <c r="B44" s="101"/>
      <c r="C44" s="101"/>
      <c r="D44" s="101"/>
      <c r="E44" s="101"/>
      <c r="F44" s="101"/>
      <c r="G44" s="101">
        <v>0</v>
      </c>
      <c r="H44" s="156"/>
      <c r="I44" s="156">
        <v>300</v>
      </c>
      <c r="J44" s="156"/>
      <c r="K44" s="156"/>
      <c r="L44" s="156"/>
      <c r="M44" s="156"/>
      <c r="N44" s="156"/>
      <c r="O44" s="156"/>
      <c r="P44" s="156"/>
      <c r="Q44" s="156"/>
      <c r="R44" s="156"/>
      <c r="S44" s="293">
        <v>292.826</v>
      </c>
      <c r="T44" s="156"/>
      <c r="U44" s="294">
        <v>592.826</v>
      </c>
    </row>
    <row r="45" spans="1:21" ht="16.5">
      <c r="A45" s="77" t="s">
        <v>650</v>
      </c>
      <c r="B45" s="101"/>
      <c r="C45" s="101"/>
      <c r="D45" s="101"/>
      <c r="E45" s="101"/>
      <c r="F45" s="101"/>
      <c r="G45" s="101">
        <v>0</v>
      </c>
      <c r="H45" s="156"/>
      <c r="I45" s="156">
        <v>300</v>
      </c>
      <c r="J45" s="156"/>
      <c r="K45" s="156">
        <v>27</v>
      </c>
      <c r="L45" s="156"/>
      <c r="M45" s="156"/>
      <c r="N45" s="156"/>
      <c r="O45" s="156"/>
      <c r="P45" s="156"/>
      <c r="Q45" s="156"/>
      <c r="R45" s="156"/>
      <c r="S45" s="293">
        <v>259</v>
      </c>
      <c r="T45" s="156"/>
      <c r="U45" s="294">
        <v>586</v>
      </c>
    </row>
    <row r="46" spans="1:21" ht="16.5">
      <c r="A46" s="77" t="s">
        <v>662</v>
      </c>
      <c r="B46" s="101"/>
      <c r="C46" s="101"/>
      <c r="D46" s="101"/>
      <c r="E46" s="101"/>
      <c r="F46" s="101"/>
      <c r="G46" s="101">
        <v>0</v>
      </c>
      <c r="H46" s="156">
        <v>391.2</v>
      </c>
      <c r="I46" s="156">
        <v>300</v>
      </c>
      <c r="J46" s="156"/>
      <c r="K46" s="156"/>
      <c r="L46" s="156"/>
      <c r="M46" s="156"/>
      <c r="N46" s="156">
        <v>17.5</v>
      </c>
      <c r="O46" s="156"/>
      <c r="P46" s="156"/>
      <c r="Q46" s="156"/>
      <c r="R46" s="156"/>
      <c r="S46" s="293">
        <v>255.624</v>
      </c>
      <c r="T46" s="156"/>
      <c r="U46" s="294">
        <v>964.3240000000001</v>
      </c>
    </row>
    <row r="47" spans="1:21" ht="16.5">
      <c r="A47" s="77" t="s">
        <v>355</v>
      </c>
      <c r="B47" s="101"/>
      <c r="C47" s="101"/>
      <c r="D47" s="101"/>
      <c r="E47" s="101"/>
      <c r="F47" s="101"/>
      <c r="G47" s="101">
        <v>0</v>
      </c>
      <c r="H47" s="156"/>
      <c r="I47" s="156">
        <v>300</v>
      </c>
      <c r="J47" s="156"/>
      <c r="K47" s="156"/>
      <c r="L47" s="156"/>
      <c r="M47" s="156"/>
      <c r="N47" s="156"/>
      <c r="O47" s="156"/>
      <c r="P47" s="156"/>
      <c r="Q47" s="156"/>
      <c r="R47" s="156"/>
      <c r="S47" s="293">
        <v>268.914</v>
      </c>
      <c r="T47" s="156"/>
      <c r="U47" s="294">
        <v>568.914</v>
      </c>
    </row>
    <row r="48" spans="1:21" ht="16.5">
      <c r="A48" s="77" t="s">
        <v>623</v>
      </c>
      <c r="B48" s="101"/>
      <c r="C48" s="101"/>
      <c r="D48" s="101">
        <v>4.462</v>
      </c>
      <c r="E48" s="101"/>
      <c r="F48" s="101"/>
      <c r="G48" s="101">
        <v>4.462</v>
      </c>
      <c r="H48" s="156">
        <v>300</v>
      </c>
      <c r="I48" s="156"/>
      <c r="J48" s="156"/>
      <c r="K48" s="156"/>
      <c r="L48" s="156"/>
      <c r="M48" s="156"/>
      <c r="N48" s="156"/>
      <c r="O48" s="156"/>
      <c r="P48" s="156"/>
      <c r="Q48" s="156"/>
      <c r="R48" s="156"/>
      <c r="S48" s="293">
        <v>304.187</v>
      </c>
      <c r="T48" s="156"/>
      <c r="U48" s="294">
        <v>608.649</v>
      </c>
    </row>
    <row r="49" spans="1:21" ht="16.5">
      <c r="A49" s="77" t="s">
        <v>624</v>
      </c>
      <c r="B49" s="101"/>
      <c r="C49" s="101"/>
      <c r="D49" s="101"/>
      <c r="E49" s="101"/>
      <c r="F49" s="101"/>
      <c r="G49" s="101">
        <v>0</v>
      </c>
      <c r="H49" s="156"/>
      <c r="I49" s="156">
        <v>300</v>
      </c>
      <c r="J49" s="156"/>
      <c r="K49" s="156"/>
      <c r="L49" s="156"/>
      <c r="M49" s="156"/>
      <c r="N49" s="156"/>
      <c r="O49" s="156"/>
      <c r="P49" s="156"/>
      <c r="Q49" s="156"/>
      <c r="R49" s="156"/>
      <c r="S49" s="293">
        <v>376.84400000000005</v>
      </c>
      <c r="T49" s="156"/>
      <c r="U49" s="294">
        <v>676.844</v>
      </c>
    </row>
    <row r="50" spans="1:21" ht="16.5">
      <c r="A50" s="77" t="s">
        <v>625</v>
      </c>
      <c r="B50" s="101"/>
      <c r="C50" s="101"/>
      <c r="D50" s="101"/>
      <c r="E50" s="101"/>
      <c r="F50" s="101"/>
      <c r="G50" s="101">
        <v>0</v>
      </c>
      <c r="H50" s="156">
        <v>599.6</v>
      </c>
      <c r="I50" s="156">
        <v>300</v>
      </c>
      <c r="J50" s="156">
        <v>55</v>
      </c>
      <c r="K50" s="156">
        <v>41.2</v>
      </c>
      <c r="L50" s="156"/>
      <c r="M50" s="156"/>
      <c r="N50" s="156"/>
      <c r="O50" s="156"/>
      <c r="P50" s="156"/>
      <c r="Q50" s="156"/>
      <c r="R50" s="156"/>
      <c r="S50" s="293">
        <v>369.389</v>
      </c>
      <c r="T50" s="156"/>
      <c r="U50" s="294">
        <v>1365.189</v>
      </c>
    </row>
    <row r="51" spans="1:21" ht="16.5">
      <c r="A51" s="77" t="s">
        <v>626</v>
      </c>
      <c r="B51" s="101"/>
      <c r="C51" s="101"/>
      <c r="D51" s="101"/>
      <c r="E51" s="101"/>
      <c r="F51" s="101"/>
      <c r="G51" s="101">
        <v>0</v>
      </c>
      <c r="H51" s="156">
        <v>69.1</v>
      </c>
      <c r="I51" s="156">
        <v>300</v>
      </c>
      <c r="J51" s="156"/>
      <c r="K51" s="156">
        <v>43.9</v>
      </c>
      <c r="L51" s="156"/>
      <c r="M51" s="156"/>
      <c r="N51" s="156"/>
      <c r="O51" s="156"/>
      <c r="P51" s="156"/>
      <c r="Q51" s="156"/>
      <c r="R51" s="156"/>
      <c r="S51" s="293">
        <v>312.322</v>
      </c>
      <c r="T51" s="156"/>
      <c r="U51" s="294">
        <v>725.322</v>
      </c>
    </row>
    <row r="52" spans="1:21" ht="16.5">
      <c r="A52" s="77" t="s">
        <v>627</v>
      </c>
      <c r="B52" s="101"/>
      <c r="C52" s="101"/>
      <c r="D52" s="101"/>
      <c r="E52" s="101"/>
      <c r="F52" s="101"/>
      <c r="G52" s="101">
        <v>0</v>
      </c>
      <c r="H52" s="156"/>
      <c r="I52" s="156">
        <v>300</v>
      </c>
      <c r="J52" s="156"/>
      <c r="K52" s="156">
        <v>30.8</v>
      </c>
      <c r="L52" s="156"/>
      <c r="M52" s="156"/>
      <c r="N52" s="156"/>
      <c r="O52" s="156"/>
      <c r="P52" s="156"/>
      <c r="Q52" s="156"/>
      <c r="R52" s="156"/>
      <c r="S52" s="293">
        <v>406.33</v>
      </c>
      <c r="T52" s="156"/>
      <c r="U52" s="294">
        <v>737.13</v>
      </c>
    </row>
    <row r="53" spans="1:21" ht="16.5">
      <c r="A53" s="77" t="s">
        <v>628</v>
      </c>
      <c r="B53" s="101"/>
      <c r="C53" s="101"/>
      <c r="D53" s="101"/>
      <c r="E53" s="101"/>
      <c r="F53" s="101"/>
      <c r="G53" s="101">
        <v>0</v>
      </c>
      <c r="H53" s="156"/>
      <c r="I53" s="156"/>
      <c r="J53" s="156"/>
      <c r="K53" s="156">
        <v>13.4</v>
      </c>
      <c r="L53" s="156"/>
      <c r="M53" s="156"/>
      <c r="N53" s="156"/>
      <c r="O53" s="156"/>
      <c r="P53" s="156"/>
      <c r="Q53" s="156"/>
      <c r="R53" s="156"/>
      <c r="S53" s="293">
        <v>225.94</v>
      </c>
      <c r="T53" s="156">
        <v>50</v>
      </c>
      <c r="U53" s="294">
        <v>289.34</v>
      </c>
    </row>
    <row r="54" spans="1:21" ht="16.5">
      <c r="A54" s="77" t="s">
        <v>629</v>
      </c>
      <c r="B54" s="101"/>
      <c r="C54" s="101"/>
      <c r="D54" s="101"/>
      <c r="E54" s="101"/>
      <c r="F54" s="101"/>
      <c r="G54" s="101">
        <v>0</v>
      </c>
      <c r="H54" s="156"/>
      <c r="I54" s="156"/>
      <c r="J54" s="156"/>
      <c r="K54" s="156"/>
      <c r="L54" s="156">
        <v>3000</v>
      </c>
      <c r="M54" s="156"/>
      <c r="N54" s="156"/>
      <c r="O54" s="156"/>
      <c r="P54" s="156"/>
      <c r="Q54" s="156"/>
      <c r="R54" s="156"/>
      <c r="S54" s="293">
        <v>2.1391222126965204E-13</v>
      </c>
      <c r="T54" s="101"/>
      <c r="U54" s="294">
        <v>3000</v>
      </c>
    </row>
    <row r="55" spans="1:21" ht="16.5">
      <c r="A55" s="58" t="s">
        <v>86</v>
      </c>
      <c r="B55" s="105">
        <v>19650.6</v>
      </c>
      <c r="C55" s="105">
        <v>766.2</v>
      </c>
      <c r="D55" s="104">
        <v>27.962</v>
      </c>
      <c r="E55" s="104">
        <v>264.555</v>
      </c>
      <c r="F55" s="104">
        <v>1</v>
      </c>
      <c r="G55" s="104">
        <v>293.517</v>
      </c>
      <c r="H55" s="157">
        <v>19049.2</v>
      </c>
      <c r="I55" s="157">
        <v>4500</v>
      </c>
      <c r="J55" s="157">
        <v>1258</v>
      </c>
      <c r="K55" s="157">
        <v>325.8</v>
      </c>
      <c r="L55" s="157">
        <v>3017.3</v>
      </c>
      <c r="M55" s="157">
        <v>1400</v>
      </c>
      <c r="N55" s="157">
        <v>800</v>
      </c>
      <c r="O55" s="157">
        <v>1850</v>
      </c>
      <c r="P55" s="157">
        <v>531.1</v>
      </c>
      <c r="Q55" s="157">
        <v>1500</v>
      </c>
      <c r="R55" s="157">
        <v>5250</v>
      </c>
      <c r="S55" s="104">
        <v>9929.9647</v>
      </c>
      <c r="T55" s="104">
        <v>50</v>
      </c>
      <c r="U55" s="294">
        <v>70171.6817</v>
      </c>
    </row>
  </sheetData>
  <mergeCells count="18">
    <mergeCell ref="J7:J8"/>
    <mergeCell ref="M7:M8"/>
    <mergeCell ref="N7:N8"/>
    <mergeCell ref="K7:L7"/>
    <mergeCell ref="Q7:Q8"/>
    <mergeCell ref="R7:R8"/>
    <mergeCell ref="P7:P8"/>
    <mergeCell ref="O7:O8"/>
    <mergeCell ref="A5:U5"/>
    <mergeCell ref="D7:G7"/>
    <mergeCell ref="A7:A8"/>
    <mergeCell ref="B7:B8"/>
    <mergeCell ref="C7:C8"/>
    <mergeCell ref="U7:U8"/>
    <mergeCell ref="I7:I8"/>
    <mergeCell ref="H7:H8"/>
    <mergeCell ref="T7:T8"/>
    <mergeCell ref="S7:S8"/>
  </mergeCells>
  <printOptions horizontalCentered="1"/>
  <pageMargins left="0.7874015748031497" right="0.7874015748031497" top="1.1811023622047245" bottom="0.3937007874015748" header="0.31496062992125984" footer="0.35433070866141736"/>
  <pageSetup firstPageNumber="12" useFirstPageNumber="1" fitToHeight="1" fitToWidth="1" horizontalDpi="600" verticalDpi="600" orientation="landscape" paperSize="9" scale="32" r:id="rId1"/>
  <headerFooter alignWithMargins="0">
    <oddHeader>&amp;C&amp;"Times New Roman,обычный"&amp;14&amp;P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view="pageBreakPreview" zoomScale="80" zoomScaleSheetLayoutView="80" workbookViewId="0" topLeftCell="A4">
      <pane xSplit="2" ySplit="6" topLeftCell="C19" activePane="bottomRight" state="frozen"/>
      <selection pane="topLeft" activeCell="S53" sqref="S53"/>
      <selection pane="topRight" activeCell="S53" sqref="S53"/>
      <selection pane="bottomLeft" activeCell="S53" sqref="S53"/>
      <selection pane="bottomRight" activeCell="F22" sqref="F22"/>
    </sheetView>
  </sheetViews>
  <sheetFormatPr defaultColWidth="9.00390625" defaultRowHeight="12.75"/>
  <cols>
    <col min="1" max="1" width="13.25390625" style="39" customWidth="1"/>
    <col min="2" max="2" width="33.875" style="39" customWidth="1"/>
    <col min="3" max="3" width="20.75390625" style="39" customWidth="1"/>
    <col min="4" max="4" width="16.625" style="39" customWidth="1"/>
    <col min="5" max="5" width="18.75390625" style="39" customWidth="1"/>
    <col min="6" max="6" width="18.375" style="39" customWidth="1"/>
    <col min="7" max="16384" width="9.125" style="39" customWidth="1"/>
  </cols>
  <sheetData>
    <row r="1" spans="3:6" ht="18.75">
      <c r="C1" s="46"/>
      <c r="D1" s="46"/>
      <c r="E1" s="81" t="s">
        <v>468</v>
      </c>
      <c r="F1" s="80"/>
    </row>
    <row r="2" spans="3:6" ht="18.75">
      <c r="C2" s="46"/>
      <c r="D2" s="46"/>
      <c r="E2" s="81" t="s">
        <v>497</v>
      </c>
      <c r="F2" s="80"/>
    </row>
    <row r="3" spans="3:6" ht="18.75">
      <c r="C3" s="46"/>
      <c r="D3" s="46"/>
      <c r="E3" s="81"/>
      <c r="F3" s="80"/>
    </row>
    <row r="5" spans="1:6" ht="18.75">
      <c r="A5" s="367" t="s">
        <v>382</v>
      </c>
      <c r="B5" s="367"/>
      <c r="C5" s="367"/>
      <c r="D5" s="367"/>
      <c r="E5" s="367"/>
      <c r="F5" s="367"/>
    </row>
    <row r="7" ht="15.75">
      <c r="F7" s="79" t="s">
        <v>674</v>
      </c>
    </row>
    <row r="8" spans="1:6" ht="30" customHeight="1">
      <c r="A8" s="368" t="s">
        <v>608</v>
      </c>
      <c r="B8" s="368" t="s">
        <v>383</v>
      </c>
      <c r="C8" s="368" t="s">
        <v>87</v>
      </c>
      <c r="D8" s="368" t="s">
        <v>381</v>
      </c>
      <c r="E8" s="368"/>
      <c r="F8" s="369" t="s">
        <v>763</v>
      </c>
    </row>
    <row r="9" spans="1:6" ht="31.5">
      <c r="A9" s="368"/>
      <c r="B9" s="368"/>
      <c r="C9" s="368"/>
      <c r="D9" s="43" t="s">
        <v>763</v>
      </c>
      <c r="E9" s="43" t="s">
        <v>365</v>
      </c>
      <c r="F9" s="370"/>
    </row>
    <row r="10" spans="1:6" ht="15.75">
      <c r="A10" s="45">
        <v>1</v>
      </c>
      <c r="B10" s="45">
        <v>2</v>
      </c>
      <c r="C10" s="45">
        <v>3</v>
      </c>
      <c r="D10" s="45">
        <v>4</v>
      </c>
      <c r="E10" s="44">
        <v>5</v>
      </c>
      <c r="F10" s="45">
        <v>6</v>
      </c>
    </row>
    <row r="11" spans="1:6" ht="16.5">
      <c r="A11" s="45">
        <v>200000</v>
      </c>
      <c r="B11" s="47" t="s">
        <v>364</v>
      </c>
      <c r="C11" s="159">
        <v>-488712.2010000001</v>
      </c>
      <c r="D11" s="159">
        <v>835202.212</v>
      </c>
      <c r="E11" s="159">
        <v>717264.1930000001</v>
      </c>
      <c r="F11" s="159">
        <v>346490.01099999994</v>
      </c>
    </row>
    <row r="12" spans="1:6" ht="31.5">
      <c r="A12" s="45">
        <v>208000</v>
      </c>
      <c r="B12" s="47" t="s">
        <v>291</v>
      </c>
      <c r="C12" s="159">
        <v>-488712.2010000001</v>
      </c>
      <c r="D12" s="159">
        <v>835202.212</v>
      </c>
      <c r="E12" s="159">
        <v>717264.1930000001</v>
      </c>
      <c r="F12" s="159">
        <v>346490.01099999994</v>
      </c>
    </row>
    <row r="13" spans="1:6" ht="16.5">
      <c r="A13" s="45">
        <v>208100</v>
      </c>
      <c r="B13" s="47" t="s">
        <v>98</v>
      </c>
      <c r="C13" s="159">
        <v>229700.198</v>
      </c>
      <c r="D13" s="159">
        <v>146789.813</v>
      </c>
      <c r="E13" s="159">
        <v>28851.794</v>
      </c>
      <c r="F13" s="159">
        <v>376490.011</v>
      </c>
    </row>
    <row r="14" spans="1:6" ht="16.5">
      <c r="A14" s="45">
        <v>208200</v>
      </c>
      <c r="B14" s="47" t="s">
        <v>455</v>
      </c>
      <c r="C14" s="159">
        <v>30000</v>
      </c>
      <c r="D14" s="159">
        <v>0</v>
      </c>
      <c r="E14" s="159">
        <v>0</v>
      </c>
      <c r="F14" s="159">
        <v>30000</v>
      </c>
    </row>
    <row r="15" spans="1:6" ht="63">
      <c r="A15" s="45">
        <v>208400</v>
      </c>
      <c r="B15" s="47" t="s">
        <v>417</v>
      </c>
      <c r="C15" s="159">
        <v>-688412.3990000001</v>
      </c>
      <c r="D15" s="159">
        <v>688412.3990000001</v>
      </c>
      <c r="E15" s="159">
        <v>688412.3990000001</v>
      </c>
      <c r="F15" s="159">
        <v>0</v>
      </c>
    </row>
    <row r="16" spans="1:6" s="88" customFormat="1" ht="31.5">
      <c r="A16" s="43"/>
      <c r="B16" s="87" t="s">
        <v>418</v>
      </c>
      <c r="C16" s="160">
        <v>-488712.2010000001</v>
      </c>
      <c r="D16" s="160">
        <v>835202.212</v>
      </c>
      <c r="E16" s="160">
        <v>717264.1930000001</v>
      </c>
      <c r="F16" s="160">
        <v>346490.01099999994</v>
      </c>
    </row>
    <row r="17" spans="1:6" ht="31.5">
      <c r="A17" s="45">
        <v>600000</v>
      </c>
      <c r="B17" s="47" t="s">
        <v>419</v>
      </c>
      <c r="C17" s="159">
        <v>-488712.2010000001</v>
      </c>
      <c r="D17" s="159">
        <v>835202.212</v>
      </c>
      <c r="E17" s="159">
        <v>717264.1930000001</v>
      </c>
      <c r="F17" s="159">
        <v>346490.01099999994</v>
      </c>
    </row>
    <row r="18" spans="1:6" ht="16.5">
      <c r="A18" s="45">
        <v>602000</v>
      </c>
      <c r="B18" s="47" t="s">
        <v>103</v>
      </c>
      <c r="C18" s="159">
        <v>-488712.2010000001</v>
      </c>
      <c r="D18" s="159">
        <v>835202.212</v>
      </c>
      <c r="E18" s="159">
        <v>717264.1930000001</v>
      </c>
      <c r="F18" s="159">
        <v>346490.01099999994</v>
      </c>
    </row>
    <row r="19" spans="1:6" ht="16.5">
      <c r="A19" s="45">
        <v>602100</v>
      </c>
      <c r="B19" s="47" t="s">
        <v>98</v>
      </c>
      <c r="C19" s="159">
        <v>229700.198</v>
      </c>
      <c r="D19" s="159">
        <v>146789.813</v>
      </c>
      <c r="E19" s="159">
        <v>28851.794</v>
      </c>
      <c r="F19" s="159">
        <v>376490.011</v>
      </c>
    </row>
    <row r="20" spans="1:6" ht="16.5">
      <c r="A20" s="45">
        <v>602200</v>
      </c>
      <c r="B20" s="47" t="s">
        <v>455</v>
      </c>
      <c r="C20" s="159">
        <v>30000</v>
      </c>
      <c r="D20" s="159">
        <v>0</v>
      </c>
      <c r="E20" s="159">
        <v>0</v>
      </c>
      <c r="F20" s="159">
        <v>30000</v>
      </c>
    </row>
    <row r="21" spans="1:6" ht="63">
      <c r="A21" s="45">
        <v>602400</v>
      </c>
      <c r="B21" s="47" t="s">
        <v>417</v>
      </c>
      <c r="C21" s="159">
        <v>-688412.3990000001</v>
      </c>
      <c r="D21" s="159">
        <v>688412.3990000001</v>
      </c>
      <c r="E21" s="159">
        <v>688412.3990000001</v>
      </c>
      <c r="F21" s="159">
        <v>0</v>
      </c>
    </row>
    <row r="22" spans="1:6" s="88" customFormat="1" ht="47.25">
      <c r="A22" s="43"/>
      <c r="B22" s="87" t="s">
        <v>420</v>
      </c>
      <c r="C22" s="160">
        <v>-488712.2010000001</v>
      </c>
      <c r="D22" s="160">
        <v>835202.212</v>
      </c>
      <c r="E22" s="160">
        <v>717264.1930000001</v>
      </c>
      <c r="F22" s="160">
        <v>346490.01099999994</v>
      </c>
    </row>
    <row r="23" ht="15.75">
      <c r="D23" s="41"/>
    </row>
  </sheetData>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13" useFirstPageNumber="1" fitToHeight="1" fitToWidth="1" horizontalDpi="600" verticalDpi="600" orientation="portrait" paperSize="9" scale="72" r:id="rId1"/>
  <headerFooter alignWithMargins="0">
    <oddHeader>&amp;C&amp;"Times New Roman,обычный"&amp;11&amp;P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107"/>
  <sheetViews>
    <sheetView showZeros="0" view="pageBreakPreview" zoomScale="60" zoomScaleNormal="80" workbookViewId="0" topLeftCell="A1">
      <pane xSplit="1" ySplit="9" topLeftCell="B43" activePane="bottomRight" state="frozen"/>
      <selection pane="topLeft" activeCell="C18" sqref="C18"/>
      <selection pane="topRight" activeCell="C18" sqref="C18"/>
      <selection pane="bottomLeft" activeCell="C18" sqref="C18"/>
      <selection pane="bottomRight" activeCell="G53" sqref="G53"/>
    </sheetView>
  </sheetViews>
  <sheetFormatPr defaultColWidth="9.00390625" defaultRowHeight="12.75"/>
  <cols>
    <col min="1" max="1" width="28.875" style="92" customWidth="1"/>
    <col min="2" max="2" width="19.625" style="92" customWidth="1"/>
    <col min="3" max="3" width="21.25390625" style="92" customWidth="1"/>
    <col min="4" max="4" width="25.375" style="92" customWidth="1"/>
    <col min="5" max="6" width="15.75390625" style="92" customWidth="1"/>
    <col min="7" max="9" width="20.375" style="92" customWidth="1"/>
    <col min="10" max="16384" width="9.125" style="92" customWidth="1"/>
  </cols>
  <sheetData>
    <row r="1" spans="3:9" s="89" customFormat="1" ht="18.75">
      <c r="C1" s="90"/>
      <c r="D1" s="90"/>
      <c r="E1" s="373" t="s">
        <v>132</v>
      </c>
      <c r="F1" s="373"/>
      <c r="G1" s="373"/>
      <c r="H1" s="373"/>
      <c r="I1" s="373"/>
    </row>
    <row r="2" spans="3:9" s="89" customFormat="1" ht="18.75">
      <c r="C2" s="91"/>
      <c r="D2" s="91"/>
      <c r="E2" s="373" t="s">
        <v>497</v>
      </c>
      <c r="F2" s="373"/>
      <c r="G2" s="373"/>
      <c r="H2" s="373"/>
      <c r="I2" s="373"/>
    </row>
    <row r="3" spans="2:9" s="89" customFormat="1" ht="18.75">
      <c r="B3" s="29"/>
      <c r="C3" s="29"/>
      <c r="D3" s="29"/>
      <c r="E3" s="373"/>
      <c r="F3" s="373"/>
      <c r="G3" s="373"/>
      <c r="H3" s="373"/>
      <c r="I3" s="373"/>
    </row>
    <row r="4" spans="2:9" s="89" customFormat="1" ht="18.75">
      <c r="B4" s="29"/>
      <c r="C4" s="29"/>
      <c r="D4" s="29"/>
      <c r="E4" s="190"/>
      <c r="F4" s="190"/>
      <c r="G4" s="190"/>
      <c r="H4" s="190"/>
      <c r="I4" s="80"/>
    </row>
    <row r="5" spans="1:9" ht="17.25" customHeight="1">
      <c r="A5" s="371" t="s">
        <v>366</v>
      </c>
      <c r="B5" s="371"/>
      <c r="C5" s="371"/>
      <c r="D5" s="371"/>
      <c r="E5" s="371"/>
      <c r="F5" s="371"/>
      <c r="G5" s="371"/>
      <c r="H5" s="371"/>
      <c r="I5" s="371"/>
    </row>
    <row r="6" spans="1:9" ht="17.25" customHeight="1">
      <c r="A6" s="93"/>
      <c r="B6" s="93"/>
      <c r="C6" s="93"/>
      <c r="D6" s="93"/>
      <c r="E6" s="93"/>
      <c r="F6" s="93"/>
      <c r="G6" s="93"/>
      <c r="H6" s="93"/>
      <c r="I6" s="93"/>
    </row>
    <row r="7" ht="12.75">
      <c r="I7" s="92" t="s">
        <v>674</v>
      </c>
    </row>
    <row r="8" spans="1:9" s="39" customFormat="1" ht="249" customHeight="1">
      <c r="A8" s="97" t="s">
        <v>153</v>
      </c>
      <c r="B8" s="98" t="s">
        <v>225</v>
      </c>
      <c r="C8" s="98" t="s">
        <v>226</v>
      </c>
      <c r="D8" s="98" t="s">
        <v>77</v>
      </c>
      <c r="E8" s="98" t="s">
        <v>253</v>
      </c>
      <c r="F8" s="98" t="s">
        <v>307</v>
      </c>
      <c r="G8" s="98" t="s">
        <v>367</v>
      </c>
      <c r="H8" s="98" t="s">
        <v>314</v>
      </c>
      <c r="I8" s="372" t="s">
        <v>692</v>
      </c>
    </row>
    <row r="9" spans="1:9" s="39" customFormat="1" ht="26.25" customHeight="1">
      <c r="A9" s="97" t="s">
        <v>131</v>
      </c>
      <c r="B9" s="98" t="s">
        <v>227</v>
      </c>
      <c r="C9" s="98" t="s">
        <v>227</v>
      </c>
      <c r="D9" s="98" t="s">
        <v>227</v>
      </c>
      <c r="E9" s="374" t="s">
        <v>227</v>
      </c>
      <c r="F9" s="375"/>
      <c r="G9" s="98" t="s">
        <v>227</v>
      </c>
      <c r="H9" s="98" t="s">
        <v>227</v>
      </c>
      <c r="I9" s="372"/>
    </row>
    <row r="10" spans="1:9" s="39" customFormat="1" ht="15.75">
      <c r="A10" s="99" t="s">
        <v>546</v>
      </c>
      <c r="B10" s="95"/>
      <c r="C10" s="95"/>
      <c r="D10" s="95"/>
      <c r="E10" s="95"/>
      <c r="F10" s="95"/>
      <c r="G10" s="95"/>
      <c r="H10" s="95"/>
      <c r="I10" s="158">
        <v>0</v>
      </c>
    </row>
    <row r="11" spans="1:9" s="39" customFormat="1" ht="15.75">
      <c r="A11" s="99" t="s">
        <v>538</v>
      </c>
      <c r="B11" s="95">
        <v>150</v>
      </c>
      <c r="C11" s="95"/>
      <c r="D11" s="95"/>
      <c r="E11" s="95"/>
      <c r="F11" s="95"/>
      <c r="G11" s="95"/>
      <c r="H11" s="95"/>
      <c r="I11" s="158">
        <v>150</v>
      </c>
    </row>
    <row r="12" spans="1:9" s="39" customFormat="1" ht="15.75">
      <c r="A12" s="99" t="s">
        <v>539</v>
      </c>
      <c r="B12" s="95">
        <v>120</v>
      </c>
      <c r="C12" s="95">
        <v>50</v>
      </c>
      <c r="D12" s="95"/>
      <c r="E12" s="95"/>
      <c r="F12" s="95"/>
      <c r="G12" s="95"/>
      <c r="H12" s="95"/>
      <c r="I12" s="158">
        <v>170</v>
      </c>
    </row>
    <row r="13" spans="1:9" s="39" customFormat="1" ht="15.75">
      <c r="A13" s="99" t="s">
        <v>641</v>
      </c>
      <c r="B13" s="95">
        <v>25</v>
      </c>
      <c r="C13" s="95"/>
      <c r="D13" s="95"/>
      <c r="E13" s="95"/>
      <c r="F13" s="95"/>
      <c r="G13" s="95"/>
      <c r="H13" s="95"/>
      <c r="I13" s="158">
        <v>25</v>
      </c>
    </row>
    <row r="14" spans="1:9" s="39" customFormat="1" ht="15.75">
      <c r="A14" s="99" t="s">
        <v>540</v>
      </c>
      <c r="B14" s="95"/>
      <c r="C14" s="95">
        <v>70</v>
      </c>
      <c r="D14" s="95"/>
      <c r="E14" s="95"/>
      <c r="F14" s="95"/>
      <c r="G14" s="95"/>
      <c r="H14" s="95"/>
      <c r="I14" s="158">
        <v>70</v>
      </c>
    </row>
    <row r="15" spans="1:9" s="39" customFormat="1" ht="15.75">
      <c r="A15" s="99" t="s">
        <v>541</v>
      </c>
      <c r="B15" s="95">
        <v>75.5</v>
      </c>
      <c r="C15" s="95">
        <v>40</v>
      </c>
      <c r="D15" s="95"/>
      <c r="E15" s="95"/>
      <c r="F15" s="95"/>
      <c r="G15" s="95"/>
      <c r="H15" s="95"/>
      <c r="I15" s="158">
        <v>115.5</v>
      </c>
    </row>
    <row r="16" spans="1:9" s="39" customFormat="1" ht="15.75">
      <c r="A16" s="99" t="s">
        <v>542</v>
      </c>
      <c r="B16" s="95">
        <v>60</v>
      </c>
      <c r="C16" s="95">
        <v>60</v>
      </c>
      <c r="D16" s="95"/>
      <c r="E16" s="95"/>
      <c r="F16" s="95"/>
      <c r="G16" s="95"/>
      <c r="H16" s="95"/>
      <c r="I16" s="158">
        <v>120</v>
      </c>
    </row>
    <row r="17" spans="1:9" s="39" customFormat="1" ht="15.75">
      <c r="A17" s="99" t="s">
        <v>543</v>
      </c>
      <c r="B17" s="95">
        <v>50</v>
      </c>
      <c r="C17" s="95">
        <v>39</v>
      </c>
      <c r="D17" s="95"/>
      <c r="E17" s="95"/>
      <c r="F17" s="95"/>
      <c r="G17" s="95"/>
      <c r="H17" s="95"/>
      <c r="I17" s="158">
        <v>89</v>
      </c>
    </row>
    <row r="18" spans="1:9" s="39" customFormat="1" ht="15.75">
      <c r="A18" s="99" t="s">
        <v>544</v>
      </c>
      <c r="B18" s="95">
        <v>100</v>
      </c>
      <c r="C18" s="95"/>
      <c r="D18" s="95"/>
      <c r="E18" s="95"/>
      <c r="F18" s="95"/>
      <c r="G18" s="95"/>
      <c r="H18" s="95"/>
      <c r="I18" s="158">
        <v>100</v>
      </c>
    </row>
    <row r="19" spans="1:9" s="39" customFormat="1" ht="15.75">
      <c r="A19" s="99" t="s">
        <v>545</v>
      </c>
      <c r="B19" s="95">
        <v>30</v>
      </c>
      <c r="C19" s="95"/>
      <c r="D19" s="95"/>
      <c r="E19" s="95"/>
      <c r="F19" s="95"/>
      <c r="G19" s="95"/>
      <c r="H19" s="95"/>
      <c r="I19" s="158">
        <v>30</v>
      </c>
    </row>
    <row r="20" spans="1:9" s="39" customFormat="1" ht="15.75">
      <c r="A20" s="99" t="s">
        <v>547</v>
      </c>
      <c r="B20" s="95">
        <v>65</v>
      </c>
      <c r="C20" s="95"/>
      <c r="D20" s="95"/>
      <c r="E20" s="95"/>
      <c r="F20" s="95"/>
      <c r="G20" s="95"/>
      <c r="H20" s="95"/>
      <c r="I20" s="158">
        <v>65</v>
      </c>
    </row>
    <row r="21" spans="1:9" s="39" customFormat="1" ht="15.75">
      <c r="A21" s="99" t="s">
        <v>548</v>
      </c>
      <c r="B21" s="95"/>
      <c r="C21" s="95"/>
      <c r="D21" s="95"/>
      <c r="E21" s="95"/>
      <c r="F21" s="95"/>
      <c r="G21" s="95"/>
      <c r="H21" s="95"/>
      <c r="I21" s="158">
        <v>0</v>
      </c>
    </row>
    <row r="22" spans="1:9" s="39" customFormat="1" ht="15.75">
      <c r="A22" s="99" t="s">
        <v>549</v>
      </c>
      <c r="B22" s="95">
        <v>25</v>
      </c>
      <c r="C22" s="95"/>
      <c r="D22" s="95"/>
      <c r="E22" s="95"/>
      <c r="F22" s="95"/>
      <c r="G22" s="95"/>
      <c r="H22" s="95"/>
      <c r="I22" s="158">
        <v>25</v>
      </c>
    </row>
    <row r="23" spans="1:9" s="39" customFormat="1" ht="15.75">
      <c r="A23" s="99" t="s">
        <v>550</v>
      </c>
      <c r="B23" s="95"/>
      <c r="C23" s="95"/>
      <c r="D23" s="95"/>
      <c r="E23" s="95"/>
      <c r="F23" s="95"/>
      <c r="G23" s="95"/>
      <c r="H23" s="95"/>
      <c r="I23" s="158">
        <v>0</v>
      </c>
    </row>
    <row r="24" spans="1:9" s="39" customFormat="1" ht="15.75">
      <c r="A24" s="99" t="s">
        <v>630</v>
      </c>
      <c r="B24" s="95"/>
      <c r="C24" s="95"/>
      <c r="D24" s="95"/>
      <c r="E24" s="95"/>
      <c r="F24" s="95"/>
      <c r="G24" s="95"/>
      <c r="H24" s="95"/>
      <c r="I24" s="158">
        <v>0</v>
      </c>
    </row>
    <row r="25" spans="1:9" s="39" customFormat="1" ht="15.75">
      <c r="A25" s="99" t="s">
        <v>631</v>
      </c>
      <c r="B25" s="95">
        <v>50</v>
      </c>
      <c r="C25" s="95"/>
      <c r="D25" s="95"/>
      <c r="E25" s="95"/>
      <c r="F25" s="95"/>
      <c r="G25" s="95"/>
      <c r="H25" s="95"/>
      <c r="I25" s="158">
        <v>50</v>
      </c>
    </row>
    <row r="26" spans="1:9" s="39" customFormat="1" ht="15.75">
      <c r="A26" s="99" t="s">
        <v>633</v>
      </c>
      <c r="B26" s="95"/>
      <c r="C26" s="95">
        <v>65</v>
      </c>
      <c r="D26" s="95"/>
      <c r="E26" s="95"/>
      <c r="F26" s="95"/>
      <c r="G26" s="95"/>
      <c r="H26" s="95"/>
      <c r="I26" s="158">
        <v>65</v>
      </c>
    </row>
    <row r="27" spans="1:9" s="39" customFormat="1" ht="15.75">
      <c r="A27" s="99" t="s">
        <v>632</v>
      </c>
      <c r="B27" s="95"/>
      <c r="C27" s="95"/>
      <c r="D27" s="95"/>
      <c r="E27" s="95"/>
      <c r="F27" s="95"/>
      <c r="G27" s="95"/>
      <c r="H27" s="95"/>
      <c r="I27" s="158">
        <v>0</v>
      </c>
    </row>
    <row r="28" spans="1:9" s="39" customFormat="1" ht="15.75">
      <c r="A28" s="99" t="s">
        <v>634</v>
      </c>
      <c r="B28" s="95">
        <v>1150</v>
      </c>
      <c r="C28" s="95">
        <v>2000</v>
      </c>
      <c r="D28" s="95"/>
      <c r="E28" s="95"/>
      <c r="F28" s="95"/>
      <c r="G28" s="95"/>
      <c r="H28" s="95">
        <v>500</v>
      </c>
      <c r="I28" s="158">
        <v>3650</v>
      </c>
    </row>
    <row r="29" spans="1:9" s="39" customFormat="1" ht="15.75">
      <c r="A29" s="99" t="s">
        <v>635</v>
      </c>
      <c r="B29" s="95"/>
      <c r="C29" s="95"/>
      <c r="D29" s="95"/>
      <c r="E29" s="95"/>
      <c r="F29" s="95"/>
      <c r="G29" s="95"/>
      <c r="H29" s="95"/>
      <c r="I29" s="158">
        <v>0</v>
      </c>
    </row>
    <row r="30" spans="1:9" s="39" customFormat="1" ht="15.75">
      <c r="A30" s="99" t="s">
        <v>636</v>
      </c>
      <c r="B30" s="95">
        <v>80</v>
      </c>
      <c r="C30" s="95"/>
      <c r="D30" s="95"/>
      <c r="E30" s="95"/>
      <c r="F30" s="95"/>
      <c r="G30" s="95"/>
      <c r="H30" s="95"/>
      <c r="I30" s="158">
        <v>80</v>
      </c>
    </row>
    <row r="31" spans="1:9" s="39" customFormat="1" ht="15.75">
      <c r="A31" s="99" t="s">
        <v>637</v>
      </c>
      <c r="B31" s="95">
        <v>70</v>
      </c>
      <c r="C31" s="95">
        <v>25</v>
      </c>
      <c r="D31" s="95"/>
      <c r="E31" s="95"/>
      <c r="F31" s="95"/>
      <c r="G31" s="95"/>
      <c r="H31" s="95"/>
      <c r="I31" s="158">
        <v>95</v>
      </c>
    </row>
    <row r="32" spans="1:9" s="39" customFormat="1" ht="15.75">
      <c r="A32" s="99" t="s">
        <v>638</v>
      </c>
      <c r="B32" s="95">
        <v>50</v>
      </c>
      <c r="C32" s="95"/>
      <c r="D32" s="95">
        <v>35</v>
      </c>
      <c r="E32" s="95"/>
      <c r="F32" s="95"/>
      <c r="G32" s="95"/>
      <c r="H32" s="95"/>
      <c r="I32" s="158">
        <v>85</v>
      </c>
    </row>
    <row r="33" spans="1:9" s="39" customFormat="1" ht="15.75">
      <c r="A33" s="99" t="s">
        <v>639</v>
      </c>
      <c r="B33" s="95">
        <v>100</v>
      </c>
      <c r="C33" s="95">
        <v>45</v>
      </c>
      <c r="D33" s="95"/>
      <c r="E33" s="95"/>
      <c r="F33" s="95"/>
      <c r="G33" s="95"/>
      <c r="H33" s="95"/>
      <c r="I33" s="158">
        <v>145</v>
      </c>
    </row>
    <row r="34" spans="1:9" s="39" customFormat="1" ht="15.75">
      <c r="A34" s="99" t="s">
        <v>640</v>
      </c>
      <c r="B34" s="107">
        <v>163.294</v>
      </c>
      <c r="C34" s="95"/>
      <c r="D34" s="95"/>
      <c r="E34" s="95"/>
      <c r="F34" s="95"/>
      <c r="G34" s="95"/>
      <c r="H34" s="95"/>
      <c r="I34" s="96">
        <v>163.294</v>
      </c>
    </row>
    <row r="35" spans="1:9" s="39" customFormat="1" ht="15.75">
      <c r="A35" s="99" t="s">
        <v>642</v>
      </c>
      <c r="B35" s="95">
        <v>85</v>
      </c>
      <c r="C35" s="95"/>
      <c r="D35" s="95"/>
      <c r="E35" s="95"/>
      <c r="F35" s="95"/>
      <c r="G35" s="95"/>
      <c r="H35" s="95"/>
      <c r="I35" s="158">
        <v>85</v>
      </c>
    </row>
    <row r="36" spans="1:9" s="39" customFormat="1" ht="15.75">
      <c r="A36" s="99" t="s">
        <v>643</v>
      </c>
      <c r="B36" s="95">
        <v>80</v>
      </c>
      <c r="C36" s="95">
        <v>30</v>
      </c>
      <c r="D36" s="95"/>
      <c r="E36" s="95"/>
      <c r="F36" s="95"/>
      <c r="G36" s="95"/>
      <c r="H36" s="95"/>
      <c r="I36" s="158">
        <v>110</v>
      </c>
    </row>
    <row r="37" spans="1:9" s="39" customFormat="1" ht="15.75">
      <c r="A37" s="99" t="s">
        <v>354</v>
      </c>
      <c r="B37" s="95">
        <v>30</v>
      </c>
      <c r="C37" s="95"/>
      <c r="D37" s="95"/>
      <c r="E37" s="95"/>
      <c r="F37" s="95"/>
      <c r="G37" s="95"/>
      <c r="H37" s="95"/>
      <c r="I37" s="158">
        <v>30</v>
      </c>
    </row>
    <row r="38" spans="1:9" s="39" customFormat="1" ht="15.75">
      <c r="A38" s="99" t="s">
        <v>356</v>
      </c>
      <c r="B38" s="95">
        <v>15</v>
      </c>
      <c r="C38" s="95">
        <v>20</v>
      </c>
      <c r="D38" s="95"/>
      <c r="E38" s="95"/>
      <c r="F38" s="95"/>
      <c r="G38" s="95"/>
      <c r="H38" s="95"/>
      <c r="I38" s="158">
        <v>35</v>
      </c>
    </row>
    <row r="39" spans="1:9" s="39" customFormat="1" ht="15.75">
      <c r="A39" s="99" t="s">
        <v>68</v>
      </c>
      <c r="B39" s="95">
        <v>35</v>
      </c>
      <c r="C39" s="95">
        <v>60</v>
      </c>
      <c r="D39" s="95"/>
      <c r="E39" s="95"/>
      <c r="F39" s="95"/>
      <c r="G39" s="95"/>
      <c r="H39" s="95"/>
      <c r="I39" s="158">
        <v>95</v>
      </c>
    </row>
    <row r="40" spans="1:9" s="39" customFormat="1" ht="15.75">
      <c r="A40" s="99" t="s">
        <v>645</v>
      </c>
      <c r="B40" s="95"/>
      <c r="C40" s="95"/>
      <c r="D40" s="95"/>
      <c r="E40" s="95"/>
      <c r="F40" s="95"/>
      <c r="G40" s="95"/>
      <c r="H40" s="95"/>
      <c r="I40" s="158">
        <v>0</v>
      </c>
    </row>
    <row r="41" spans="1:9" s="39" customFormat="1" ht="15.75">
      <c r="A41" s="99" t="s">
        <v>732</v>
      </c>
      <c r="B41" s="95">
        <v>100</v>
      </c>
      <c r="C41" s="95">
        <v>40</v>
      </c>
      <c r="D41" s="95"/>
      <c r="E41" s="95"/>
      <c r="F41" s="95"/>
      <c r="G41" s="95"/>
      <c r="H41" s="95"/>
      <c r="I41" s="158">
        <v>140</v>
      </c>
    </row>
    <row r="42" spans="1:9" s="39" customFormat="1" ht="15.75">
      <c r="A42" s="99" t="s">
        <v>646</v>
      </c>
      <c r="B42" s="95">
        <v>28</v>
      </c>
      <c r="C42" s="95"/>
      <c r="D42" s="95"/>
      <c r="E42" s="95"/>
      <c r="F42" s="95"/>
      <c r="G42" s="95"/>
      <c r="H42" s="95"/>
      <c r="I42" s="158">
        <v>28</v>
      </c>
    </row>
    <row r="43" spans="1:9" s="39" customFormat="1" ht="15.75">
      <c r="A43" s="99" t="s">
        <v>647</v>
      </c>
      <c r="B43" s="95">
        <v>60</v>
      </c>
      <c r="C43" s="95">
        <v>20</v>
      </c>
      <c r="D43" s="95"/>
      <c r="E43" s="95"/>
      <c r="F43" s="95"/>
      <c r="G43" s="95"/>
      <c r="H43" s="95"/>
      <c r="I43" s="158">
        <v>80</v>
      </c>
    </row>
    <row r="44" spans="1:9" s="39" customFormat="1" ht="15.75">
      <c r="A44" s="99" t="s">
        <v>648</v>
      </c>
      <c r="B44" s="95">
        <v>70</v>
      </c>
      <c r="C44" s="95"/>
      <c r="D44" s="95"/>
      <c r="E44" s="95"/>
      <c r="F44" s="95"/>
      <c r="G44" s="95"/>
      <c r="H44" s="95"/>
      <c r="I44" s="158">
        <v>70</v>
      </c>
    </row>
    <row r="45" spans="1:9" s="39" customFormat="1" ht="15.75">
      <c r="A45" s="99" t="s">
        <v>649</v>
      </c>
      <c r="B45" s="95">
        <v>60</v>
      </c>
      <c r="C45" s="95">
        <v>40</v>
      </c>
      <c r="D45" s="95"/>
      <c r="E45" s="95"/>
      <c r="F45" s="95"/>
      <c r="G45" s="95"/>
      <c r="H45" s="95"/>
      <c r="I45" s="158">
        <v>100</v>
      </c>
    </row>
    <row r="46" spans="1:9" s="39" customFormat="1" ht="15.75">
      <c r="A46" s="99" t="s">
        <v>650</v>
      </c>
      <c r="B46" s="95">
        <v>140</v>
      </c>
      <c r="C46" s="95">
        <v>80</v>
      </c>
      <c r="D46" s="95"/>
      <c r="E46" s="95"/>
      <c r="F46" s="95"/>
      <c r="G46" s="95"/>
      <c r="H46" s="95"/>
      <c r="I46" s="158">
        <v>220</v>
      </c>
    </row>
    <row r="47" spans="1:9" s="39" customFormat="1" ht="15.75">
      <c r="A47" s="99" t="s">
        <v>662</v>
      </c>
      <c r="B47" s="95">
        <v>50</v>
      </c>
      <c r="C47" s="95">
        <v>0</v>
      </c>
      <c r="D47" s="95"/>
      <c r="E47" s="95"/>
      <c r="F47" s="95"/>
      <c r="G47" s="95"/>
      <c r="H47" s="95"/>
      <c r="I47" s="158">
        <v>50</v>
      </c>
    </row>
    <row r="48" spans="1:9" s="39" customFormat="1" ht="15.75">
      <c r="A48" s="99" t="s">
        <v>355</v>
      </c>
      <c r="B48" s="95">
        <v>50</v>
      </c>
      <c r="C48" s="95"/>
      <c r="D48" s="95"/>
      <c r="E48" s="95"/>
      <c r="F48" s="95"/>
      <c r="G48" s="95"/>
      <c r="H48" s="95"/>
      <c r="I48" s="158">
        <v>50</v>
      </c>
    </row>
    <row r="49" spans="1:9" s="39" customFormat="1" ht="15.75">
      <c r="A49" s="99" t="s">
        <v>623</v>
      </c>
      <c r="B49" s="95">
        <v>50</v>
      </c>
      <c r="C49" s="95"/>
      <c r="D49" s="95"/>
      <c r="E49" s="95"/>
      <c r="F49" s="95"/>
      <c r="G49" s="95"/>
      <c r="H49" s="95"/>
      <c r="I49" s="158">
        <v>50</v>
      </c>
    </row>
    <row r="50" spans="1:9" s="39" customFormat="1" ht="15.75">
      <c r="A50" s="99" t="s">
        <v>624</v>
      </c>
      <c r="B50" s="95">
        <v>85</v>
      </c>
      <c r="C50" s="95"/>
      <c r="D50" s="95"/>
      <c r="E50" s="95"/>
      <c r="F50" s="95"/>
      <c r="G50" s="95"/>
      <c r="H50" s="95"/>
      <c r="I50" s="158">
        <v>85</v>
      </c>
    </row>
    <row r="51" spans="1:9" s="39" customFormat="1" ht="15.75">
      <c r="A51" s="99" t="s">
        <v>625</v>
      </c>
      <c r="B51" s="95">
        <v>50</v>
      </c>
      <c r="C51" s="95">
        <v>40</v>
      </c>
      <c r="D51" s="95"/>
      <c r="E51" s="95"/>
      <c r="F51" s="95"/>
      <c r="G51" s="95"/>
      <c r="H51" s="95"/>
      <c r="I51" s="158">
        <v>90</v>
      </c>
    </row>
    <row r="52" spans="1:9" s="39" customFormat="1" ht="15.75">
      <c r="A52" s="99" t="s">
        <v>626</v>
      </c>
      <c r="B52" s="95">
        <v>40</v>
      </c>
      <c r="C52" s="95">
        <v>30</v>
      </c>
      <c r="D52" s="95"/>
      <c r="E52" s="95"/>
      <c r="F52" s="95"/>
      <c r="G52" s="95"/>
      <c r="H52" s="95"/>
      <c r="I52" s="158">
        <v>70</v>
      </c>
    </row>
    <row r="53" spans="1:9" s="39" customFormat="1" ht="15.75">
      <c r="A53" s="99" t="s">
        <v>627</v>
      </c>
      <c r="B53" s="95">
        <v>30</v>
      </c>
      <c r="C53" s="95">
        <v>35</v>
      </c>
      <c r="D53" s="95"/>
      <c r="E53" s="95">
        <f>16000-10000</f>
        <v>6000</v>
      </c>
      <c r="F53" s="95">
        <v>10000</v>
      </c>
      <c r="G53" s="95"/>
      <c r="H53" s="95"/>
      <c r="I53" s="158">
        <v>16065</v>
      </c>
    </row>
    <row r="54" spans="1:9" s="39" customFormat="1" ht="15.75">
      <c r="A54" s="99" t="s">
        <v>628</v>
      </c>
      <c r="B54" s="95">
        <v>30</v>
      </c>
      <c r="C54" s="95"/>
      <c r="D54" s="95"/>
      <c r="E54" s="95"/>
      <c r="F54" s="95"/>
      <c r="G54" s="95"/>
      <c r="H54" s="95"/>
      <c r="I54" s="158">
        <v>30</v>
      </c>
    </row>
    <row r="55" spans="1:9" s="88" customFormat="1" ht="15.75">
      <c r="A55" s="100" t="s">
        <v>86</v>
      </c>
      <c r="B55" s="96">
        <v>3451.794</v>
      </c>
      <c r="C55" s="158">
        <v>2789</v>
      </c>
      <c r="D55" s="158">
        <v>35</v>
      </c>
      <c r="E55" s="158">
        <v>6000</v>
      </c>
      <c r="F55" s="158">
        <v>10000</v>
      </c>
      <c r="G55" s="158">
        <v>0</v>
      </c>
      <c r="H55" s="158">
        <v>500</v>
      </c>
      <c r="I55" s="96">
        <v>22775.794</v>
      </c>
    </row>
    <row r="56" spans="1:9" s="88" customFormat="1" ht="15.75">
      <c r="A56" s="193" t="s">
        <v>661</v>
      </c>
      <c r="B56" s="193"/>
      <c r="C56" s="193"/>
      <c r="D56" s="193"/>
      <c r="E56" s="193"/>
      <c r="F56" s="193"/>
      <c r="G56" s="96">
        <v>500</v>
      </c>
      <c r="H56" s="96"/>
      <c r="I56" s="96">
        <v>500</v>
      </c>
    </row>
    <row r="57" spans="1:9" s="88" customFormat="1" ht="15.75">
      <c r="A57" s="100" t="s">
        <v>704</v>
      </c>
      <c r="B57" s="96">
        <v>3451.794</v>
      </c>
      <c r="C57" s="96">
        <v>2789</v>
      </c>
      <c r="D57" s="96">
        <v>35</v>
      </c>
      <c r="E57" s="96">
        <v>6000</v>
      </c>
      <c r="F57" s="96">
        <v>10000</v>
      </c>
      <c r="G57" s="96">
        <v>500</v>
      </c>
      <c r="H57" s="96">
        <v>500</v>
      </c>
      <c r="I57" s="96">
        <v>23275.794</v>
      </c>
    </row>
    <row r="58" s="39" customFormat="1" ht="15.75"/>
    <row r="59" s="39" customFormat="1" ht="15.75"/>
    <row r="60" s="39" customFormat="1" ht="15.75"/>
    <row r="61" s="39" customFormat="1" ht="15.75"/>
    <row r="62" s="39" customFormat="1" ht="15.75"/>
    <row r="63" s="39" customFormat="1" ht="15.75"/>
    <row r="64" s="39" customFormat="1" ht="15.75"/>
    <row r="65" s="39" customFormat="1" ht="15.75"/>
    <row r="66" s="39" customFormat="1" ht="15.75"/>
    <row r="75" ht="12.75">
      <c r="B75" s="161"/>
    </row>
    <row r="76" ht="12.75">
      <c r="B76" s="161"/>
    </row>
    <row r="106" ht="12.75">
      <c r="B106" s="161"/>
    </row>
    <row r="107" ht="12.75">
      <c r="B107" s="161"/>
    </row>
  </sheetData>
  <mergeCells count="6">
    <mergeCell ref="A5:I5"/>
    <mergeCell ref="I8:I9"/>
    <mergeCell ref="E2:I2"/>
    <mergeCell ref="E1:I1"/>
    <mergeCell ref="E3:I3"/>
    <mergeCell ref="E9:F9"/>
  </mergeCells>
  <printOptions horizontalCentered="1"/>
  <pageMargins left="1.1811023622047245" right="0.3937007874015748" top="0.7874015748031497" bottom="0.7874015748031497" header="0.31496062992125984" footer="0.5118110236220472"/>
  <pageSetup firstPageNumber="14" useFirstPageNumber="1" fitToHeight="1" fitToWidth="1" horizontalDpi="600" verticalDpi="600" orientation="portrait" paperSize="9" scale="46" r:id="rId1"/>
  <headerFooter alignWithMargins="0">
    <oddHeader>&amp;C&amp;"Times New Roman,обычный"&amp;11&amp;P</oddHeader>
  </headerFooter>
</worksheet>
</file>

<file path=xl/worksheets/sheet8.xml><?xml version="1.0" encoding="utf-8"?>
<worksheet xmlns="http://schemas.openxmlformats.org/spreadsheetml/2006/main" xmlns:r="http://schemas.openxmlformats.org/officeDocument/2006/relationships">
  <dimension ref="A1:F92"/>
  <sheetViews>
    <sheetView view="pageBreakPreview" zoomScale="75" zoomScaleNormal="80" zoomScaleSheetLayoutView="75" workbookViewId="0" topLeftCell="A1">
      <pane xSplit="2" ySplit="9" topLeftCell="C86" activePane="bottomRight" state="frozen"/>
      <selection pane="topLeft" activeCell="S53" sqref="S53"/>
      <selection pane="topRight" activeCell="S53" sqref="S53"/>
      <selection pane="bottomLeft" activeCell="S53" sqref="S53"/>
      <selection pane="bottomRight" activeCell="E92" sqref="E92"/>
    </sheetView>
  </sheetViews>
  <sheetFormatPr defaultColWidth="9.00390625" defaultRowHeight="12.75"/>
  <cols>
    <col min="1" max="1" width="15.875" style="259" customWidth="1"/>
    <col min="2" max="2" width="55.25390625" style="259" customWidth="1"/>
    <col min="3" max="3" width="92.625" style="259" customWidth="1"/>
    <col min="4" max="4" width="19.625" style="259" customWidth="1"/>
    <col min="5" max="5" width="16.625" style="259" customWidth="1"/>
    <col min="6" max="6" width="17.375" style="259" customWidth="1"/>
    <col min="7" max="16384" width="9.125" style="259" customWidth="1"/>
  </cols>
  <sheetData>
    <row r="1" s="257" customFormat="1" ht="15">
      <c r="E1" s="258" t="s">
        <v>766</v>
      </c>
    </row>
    <row r="2" s="257" customFormat="1" ht="15">
      <c r="E2" s="258" t="s">
        <v>497</v>
      </c>
    </row>
    <row r="3" s="257" customFormat="1" ht="15">
      <c r="E3" s="258"/>
    </row>
    <row r="4" s="257" customFormat="1" ht="15"/>
    <row r="5" spans="1:6" ht="14.25">
      <c r="A5" s="382" t="s">
        <v>247</v>
      </c>
      <c r="B5" s="382"/>
      <c r="C5" s="382"/>
      <c r="D5" s="382"/>
      <c r="E5" s="382"/>
      <c r="F5" s="382"/>
    </row>
    <row r="6" spans="1:6" ht="15">
      <c r="A6" s="260"/>
      <c r="F6" s="286" t="s">
        <v>248</v>
      </c>
    </row>
    <row r="7" spans="1:6" ht="85.5">
      <c r="A7" s="182" t="s">
        <v>38</v>
      </c>
      <c r="B7" s="182" t="s">
        <v>249</v>
      </c>
      <c r="C7" s="316" t="s">
        <v>250</v>
      </c>
      <c r="D7" s="316" t="s">
        <v>251</v>
      </c>
      <c r="E7" s="316" t="s">
        <v>252</v>
      </c>
      <c r="F7" s="316" t="s">
        <v>726</v>
      </c>
    </row>
    <row r="8" spans="1:6" ht="99.75">
      <c r="A8" s="182" t="s">
        <v>40</v>
      </c>
      <c r="B8" s="182" t="s">
        <v>210</v>
      </c>
      <c r="C8" s="316"/>
      <c r="D8" s="316"/>
      <c r="E8" s="316"/>
      <c r="F8" s="316"/>
    </row>
    <row r="9" spans="1:6" ht="14.25">
      <c r="A9" s="261">
        <v>1</v>
      </c>
      <c r="B9" s="261">
        <v>2</v>
      </c>
      <c r="C9" s="261">
        <v>3</v>
      </c>
      <c r="D9" s="261">
        <v>4</v>
      </c>
      <c r="E9" s="261">
        <v>5</v>
      </c>
      <c r="F9" s="261">
        <v>6</v>
      </c>
    </row>
    <row r="10" spans="1:6" ht="15">
      <c r="A10" s="249" t="s">
        <v>616</v>
      </c>
      <c r="B10" s="248" t="s">
        <v>677</v>
      </c>
      <c r="C10" s="261"/>
      <c r="D10" s="262">
        <v>1823907.9</v>
      </c>
      <c r="E10" s="262">
        <v>5469.3</v>
      </c>
      <c r="F10" s="263"/>
    </row>
    <row r="11" spans="1:6" ht="15">
      <c r="A11" s="265">
        <v>150101</v>
      </c>
      <c r="B11" s="266" t="s">
        <v>708</v>
      </c>
      <c r="C11" s="266" t="s">
        <v>456</v>
      </c>
      <c r="D11" s="267">
        <v>1823907.9</v>
      </c>
      <c r="E11" s="267">
        <v>1584.7</v>
      </c>
      <c r="F11" s="268" t="s">
        <v>222</v>
      </c>
    </row>
    <row r="12" spans="1:6" ht="15">
      <c r="A12" s="265">
        <v>171000</v>
      </c>
      <c r="B12" s="266" t="s">
        <v>742</v>
      </c>
      <c r="C12" s="266" t="s">
        <v>663</v>
      </c>
      <c r="D12" s="267"/>
      <c r="E12" s="267">
        <v>300</v>
      </c>
      <c r="F12" s="268"/>
    </row>
    <row r="13" spans="1:6" ht="15">
      <c r="A13" s="379">
        <v>180404</v>
      </c>
      <c r="B13" s="385" t="s">
        <v>265</v>
      </c>
      <c r="C13" s="266" t="s">
        <v>521</v>
      </c>
      <c r="D13" s="267"/>
      <c r="E13" s="267">
        <v>46.6</v>
      </c>
      <c r="F13" s="268"/>
    </row>
    <row r="14" spans="1:6" ht="30">
      <c r="A14" s="380"/>
      <c r="B14" s="386"/>
      <c r="C14" s="266" t="s">
        <v>522</v>
      </c>
      <c r="D14" s="267"/>
      <c r="E14" s="267">
        <v>72</v>
      </c>
      <c r="F14" s="268"/>
    </row>
    <row r="15" spans="1:6" ht="30">
      <c r="A15" s="380"/>
      <c r="B15" s="386"/>
      <c r="C15" s="266" t="s">
        <v>523</v>
      </c>
      <c r="D15" s="267"/>
      <c r="E15" s="267">
        <v>24.7</v>
      </c>
      <c r="F15" s="268"/>
    </row>
    <row r="16" spans="1:6" ht="15">
      <c r="A16" s="381"/>
      <c r="B16" s="387"/>
      <c r="C16" s="182" t="s">
        <v>763</v>
      </c>
      <c r="D16" s="267"/>
      <c r="E16" s="262">
        <v>143.3</v>
      </c>
      <c r="F16" s="268"/>
    </row>
    <row r="17" spans="1:6" ht="15">
      <c r="A17" s="379">
        <v>180409</v>
      </c>
      <c r="B17" s="388" t="s">
        <v>74</v>
      </c>
      <c r="C17" s="270" t="s">
        <v>519</v>
      </c>
      <c r="D17" s="271"/>
      <c r="E17" s="272">
        <v>3200</v>
      </c>
      <c r="F17" s="273"/>
    </row>
    <row r="18" spans="1:6" ht="30">
      <c r="A18" s="380"/>
      <c r="B18" s="388"/>
      <c r="C18" s="270" t="s">
        <v>525</v>
      </c>
      <c r="D18" s="271"/>
      <c r="E18" s="267">
        <v>200</v>
      </c>
      <c r="F18" s="273"/>
    </row>
    <row r="19" spans="1:6" ht="15">
      <c r="A19" s="380"/>
      <c r="B19" s="388"/>
      <c r="C19" s="270" t="s">
        <v>526</v>
      </c>
      <c r="D19" s="271"/>
      <c r="E19" s="267">
        <v>41.3</v>
      </c>
      <c r="F19" s="273"/>
    </row>
    <row r="20" spans="1:6" ht="15">
      <c r="A20" s="381"/>
      <c r="B20" s="388"/>
      <c r="C20" s="274" t="s">
        <v>763</v>
      </c>
      <c r="D20" s="271"/>
      <c r="E20" s="262">
        <v>3441.3</v>
      </c>
      <c r="F20" s="273"/>
    </row>
    <row r="21" spans="1:6" s="275" customFormat="1" ht="42.75">
      <c r="A21" s="249" t="s">
        <v>448</v>
      </c>
      <c r="B21" s="248" t="s">
        <v>315</v>
      </c>
      <c r="C21" s="274"/>
      <c r="D21" s="262">
        <v>0</v>
      </c>
      <c r="E21" s="262">
        <v>445</v>
      </c>
      <c r="F21" s="261"/>
    </row>
    <row r="22" spans="1:6" ht="30">
      <c r="A22" s="379">
        <v>210105</v>
      </c>
      <c r="B22" s="392" t="s">
        <v>108</v>
      </c>
      <c r="C22" s="270" t="s">
        <v>135</v>
      </c>
      <c r="D22" s="267"/>
      <c r="E22" s="267">
        <v>325</v>
      </c>
      <c r="F22" s="273"/>
    </row>
    <row r="23" spans="1:6" ht="30">
      <c r="A23" s="380"/>
      <c r="B23" s="393"/>
      <c r="C23" s="270" t="s">
        <v>336</v>
      </c>
      <c r="D23" s="267"/>
      <c r="E23" s="267">
        <v>120</v>
      </c>
      <c r="F23" s="273"/>
    </row>
    <row r="24" spans="1:6" ht="15">
      <c r="A24" s="381"/>
      <c r="B24" s="394"/>
      <c r="C24" s="274" t="s">
        <v>763</v>
      </c>
      <c r="D24" s="262">
        <v>0</v>
      </c>
      <c r="E24" s="262">
        <v>445</v>
      </c>
      <c r="F24" s="273"/>
    </row>
    <row r="25" spans="1:6" s="275" customFormat="1" ht="28.5">
      <c r="A25" s="249" t="s">
        <v>452</v>
      </c>
      <c r="B25" s="276" t="s">
        <v>478</v>
      </c>
      <c r="C25" s="274"/>
      <c r="D25" s="262">
        <v>10332.212</v>
      </c>
      <c r="E25" s="262">
        <v>31955.364</v>
      </c>
      <c r="F25" s="261"/>
    </row>
    <row r="26" spans="1:6" s="275" customFormat="1" ht="15">
      <c r="A26" s="389" t="s">
        <v>118</v>
      </c>
      <c r="B26" s="385" t="s">
        <v>266</v>
      </c>
      <c r="C26" s="270" t="s">
        <v>145</v>
      </c>
      <c r="D26" s="262"/>
      <c r="E26" s="267">
        <v>2000</v>
      </c>
      <c r="F26" s="261"/>
    </row>
    <row r="27" spans="1:6" s="275" customFormat="1" ht="30">
      <c r="A27" s="390"/>
      <c r="B27" s="386"/>
      <c r="C27" s="277" t="s">
        <v>682</v>
      </c>
      <c r="D27" s="262"/>
      <c r="E27" s="267">
        <v>7840.1</v>
      </c>
      <c r="F27" s="261"/>
    </row>
    <row r="28" spans="1:6" s="275" customFormat="1" ht="15">
      <c r="A28" s="391"/>
      <c r="B28" s="387"/>
      <c r="C28" s="274" t="s">
        <v>763</v>
      </c>
      <c r="D28" s="262">
        <v>0</v>
      </c>
      <c r="E28" s="262">
        <v>9840.1</v>
      </c>
      <c r="F28" s="261"/>
    </row>
    <row r="29" spans="1:6" ht="30">
      <c r="A29" s="384">
        <v>100202</v>
      </c>
      <c r="B29" s="388" t="s">
        <v>113</v>
      </c>
      <c r="C29" s="270" t="s">
        <v>659</v>
      </c>
      <c r="D29" s="267">
        <v>2245.512</v>
      </c>
      <c r="E29" s="267">
        <v>518.264</v>
      </c>
      <c r="F29" s="273" t="s">
        <v>222</v>
      </c>
    </row>
    <row r="30" spans="1:6" ht="27.75" customHeight="1">
      <c r="A30" s="384"/>
      <c r="B30" s="388"/>
      <c r="C30" s="270" t="s">
        <v>65</v>
      </c>
      <c r="D30" s="267">
        <v>8086.7</v>
      </c>
      <c r="E30" s="267">
        <v>2500</v>
      </c>
      <c r="F30" s="273" t="s">
        <v>222</v>
      </c>
    </row>
    <row r="31" spans="1:6" ht="14.25">
      <c r="A31" s="384"/>
      <c r="B31" s="388"/>
      <c r="C31" s="274" t="s">
        <v>763</v>
      </c>
      <c r="D31" s="262">
        <v>10332.212</v>
      </c>
      <c r="E31" s="262">
        <v>3018.264</v>
      </c>
      <c r="F31" s="261"/>
    </row>
    <row r="32" spans="1:6" ht="45">
      <c r="A32" s="265">
        <v>180409</v>
      </c>
      <c r="B32" s="269" t="s">
        <v>74</v>
      </c>
      <c r="C32" s="270" t="s">
        <v>55</v>
      </c>
      <c r="D32" s="267"/>
      <c r="E32" s="267">
        <v>19097</v>
      </c>
      <c r="F32" s="273"/>
    </row>
    <row r="33" spans="1:6" s="264" customFormat="1" ht="14.25">
      <c r="A33" s="182">
        <v>191</v>
      </c>
      <c r="B33" s="182" t="s">
        <v>727</v>
      </c>
      <c r="C33" s="261"/>
      <c r="D33" s="262">
        <v>838687.602</v>
      </c>
      <c r="E33" s="262">
        <v>107695.11177</v>
      </c>
      <c r="F33" s="261"/>
    </row>
    <row r="34" spans="1:6" ht="15">
      <c r="A34" s="379">
        <v>150101</v>
      </c>
      <c r="B34" s="385" t="s">
        <v>708</v>
      </c>
      <c r="C34" s="266" t="s">
        <v>326</v>
      </c>
      <c r="D34" s="267">
        <v>2000</v>
      </c>
      <c r="E34" s="267">
        <v>2000</v>
      </c>
      <c r="F34" s="268" t="s">
        <v>222</v>
      </c>
    </row>
    <row r="35" spans="1:6" ht="15">
      <c r="A35" s="380"/>
      <c r="B35" s="386"/>
      <c r="C35" s="266" t="s">
        <v>337</v>
      </c>
      <c r="D35" s="267">
        <v>110800</v>
      </c>
      <c r="E35" s="267">
        <v>300</v>
      </c>
      <c r="F35" s="268" t="s">
        <v>222</v>
      </c>
    </row>
    <row r="36" spans="1:6" ht="15">
      <c r="A36" s="380"/>
      <c r="B36" s="386"/>
      <c r="C36" s="266" t="s">
        <v>338</v>
      </c>
      <c r="D36" s="267">
        <v>500</v>
      </c>
      <c r="E36" s="267">
        <v>500</v>
      </c>
      <c r="F36" s="268" t="s">
        <v>222</v>
      </c>
    </row>
    <row r="37" spans="1:6" ht="30">
      <c r="A37" s="380"/>
      <c r="B37" s="386"/>
      <c r="C37" s="266" t="s">
        <v>557</v>
      </c>
      <c r="D37" s="267">
        <v>32500</v>
      </c>
      <c r="E37" s="267">
        <v>3000</v>
      </c>
      <c r="F37" s="268" t="s">
        <v>558</v>
      </c>
    </row>
    <row r="38" spans="1:6" ht="30">
      <c r="A38" s="380"/>
      <c r="B38" s="386"/>
      <c r="C38" s="266" t="s">
        <v>473</v>
      </c>
      <c r="D38" s="267">
        <v>3141</v>
      </c>
      <c r="E38" s="267">
        <v>60.4</v>
      </c>
      <c r="F38" s="268" t="s">
        <v>222</v>
      </c>
    </row>
    <row r="39" spans="1:6" ht="15">
      <c r="A39" s="380"/>
      <c r="B39" s="386"/>
      <c r="C39" s="266" t="s">
        <v>474</v>
      </c>
      <c r="D39" s="267">
        <v>1526.3</v>
      </c>
      <c r="E39" s="267">
        <v>4.278</v>
      </c>
      <c r="F39" s="268" t="s">
        <v>222</v>
      </c>
    </row>
    <row r="40" spans="1:6" ht="15">
      <c r="A40" s="380"/>
      <c r="B40" s="386"/>
      <c r="C40" s="266" t="s">
        <v>475</v>
      </c>
      <c r="D40" s="267">
        <v>1712.1</v>
      </c>
      <c r="E40" s="267">
        <v>21.3</v>
      </c>
      <c r="F40" s="268" t="s">
        <v>222</v>
      </c>
    </row>
    <row r="41" spans="1:6" ht="30">
      <c r="A41" s="380"/>
      <c r="B41" s="386"/>
      <c r="C41" s="266" t="s">
        <v>476</v>
      </c>
      <c r="D41" s="267">
        <v>824.62</v>
      </c>
      <c r="E41" s="267">
        <v>556</v>
      </c>
      <c r="F41" s="268" t="s">
        <v>222</v>
      </c>
    </row>
    <row r="42" spans="1:6" ht="15">
      <c r="A42" s="380"/>
      <c r="B42" s="386"/>
      <c r="C42" s="266" t="s">
        <v>376</v>
      </c>
      <c r="D42" s="267">
        <v>684.4</v>
      </c>
      <c r="E42" s="267">
        <v>217.9</v>
      </c>
      <c r="F42" s="268" t="s">
        <v>222</v>
      </c>
    </row>
    <row r="43" spans="1:6" ht="15">
      <c r="A43" s="380"/>
      <c r="B43" s="386"/>
      <c r="C43" s="266" t="s">
        <v>477</v>
      </c>
      <c r="D43" s="267">
        <v>3230.88</v>
      </c>
      <c r="E43" s="267">
        <v>14.7</v>
      </c>
      <c r="F43" s="268" t="s">
        <v>222</v>
      </c>
    </row>
    <row r="44" spans="1:6" ht="15">
      <c r="A44" s="380"/>
      <c r="B44" s="386"/>
      <c r="C44" s="266" t="s">
        <v>72</v>
      </c>
      <c r="D44" s="267">
        <v>500</v>
      </c>
      <c r="E44" s="267">
        <v>500</v>
      </c>
      <c r="F44" s="268" t="s">
        <v>222</v>
      </c>
    </row>
    <row r="45" spans="1:6" ht="30">
      <c r="A45" s="380"/>
      <c r="B45" s="386"/>
      <c r="C45" s="266" t="s">
        <v>260</v>
      </c>
      <c r="D45" s="267">
        <v>500</v>
      </c>
      <c r="E45" s="267">
        <v>500</v>
      </c>
      <c r="F45" s="268" t="s">
        <v>222</v>
      </c>
    </row>
    <row r="46" spans="1:6" ht="15">
      <c r="A46" s="380"/>
      <c r="B46" s="386"/>
      <c r="C46" s="266" t="s">
        <v>3</v>
      </c>
      <c r="D46" s="267">
        <v>5000</v>
      </c>
      <c r="E46" s="267">
        <v>4920</v>
      </c>
      <c r="F46" s="268" t="s">
        <v>222</v>
      </c>
    </row>
    <row r="47" spans="1:6" ht="30">
      <c r="A47" s="380"/>
      <c r="B47" s="386"/>
      <c r="C47" s="266" t="s">
        <v>4</v>
      </c>
      <c r="D47" s="267">
        <v>20474.5</v>
      </c>
      <c r="E47" s="267">
        <v>99.47763</v>
      </c>
      <c r="F47" s="268" t="s">
        <v>222</v>
      </c>
    </row>
    <row r="48" spans="1:6" ht="30">
      <c r="A48" s="380"/>
      <c r="B48" s="386"/>
      <c r="C48" s="266" t="s">
        <v>592</v>
      </c>
      <c r="D48" s="267">
        <v>1500</v>
      </c>
      <c r="E48" s="267">
        <v>1500</v>
      </c>
      <c r="F48" s="268" t="s">
        <v>222</v>
      </c>
    </row>
    <row r="49" spans="1:6" ht="30">
      <c r="A49" s="380"/>
      <c r="B49" s="386"/>
      <c r="C49" s="266" t="s">
        <v>327</v>
      </c>
      <c r="D49" s="267">
        <v>31194</v>
      </c>
      <c r="E49" s="267">
        <v>13600</v>
      </c>
      <c r="F49" s="268" t="s">
        <v>558</v>
      </c>
    </row>
    <row r="50" spans="1:6" ht="15">
      <c r="A50" s="380"/>
      <c r="B50" s="386"/>
      <c r="C50" s="266" t="s">
        <v>697</v>
      </c>
      <c r="D50" s="267">
        <v>8000</v>
      </c>
      <c r="E50" s="267">
        <v>8000</v>
      </c>
      <c r="F50" s="268" t="s">
        <v>222</v>
      </c>
    </row>
    <row r="51" spans="1:6" ht="15">
      <c r="A51" s="380"/>
      <c r="B51" s="386"/>
      <c r="C51" s="266" t="s">
        <v>378</v>
      </c>
      <c r="D51" s="267">
        <v>6996</v>
      </c>
      <c r="E51" s="267">
        <v>6996</v>
      </c>
      <c r="F51" s="268" t="s">
        <v>222</v>
      </c>
    </row>
    <row r="52" spans="1:6" ht="15">
      <c r="A52" s="380"/>
      <c r="B52" s="386"/>
      <c r="C52" s="266" t="s">
        <v>593</v>
      </c>
      <c r="D52" s="267">
        <v>3000</v>
      </c>
      <c r="E52" s="267">
        <v>3000</v>
      </c>
      <c r="F52" s="268" t="s">
        <v>558</v>
      </c>
    </row>
    <row r="53" spans="1:6" ht="15">
      <c r="A53" s="380"/>
      <c r="B53" s="386"/>
      <c r="C53" s="266" t="s">
        <v>408</v>
      </c>
      <c r="D53" s="267">
        <v>960</v>
      </c>
      <c r="E53" s="267">
        <v>960</v>
      </c>
      <c r="F53" s="268" t="s">
        <v>222</v>
      </c>
    </row>
    <row r="54" spans="1:6" ht="30">
      <c r="A54" s="380"/>
      <c r="B54" s="386"/>
      <c r="C54" s="266" t="s">
        <v>656</v>
      </c>
      <c r="D54" s="267">
        <v>845.9</v>
      </c>
      <c r="E54" s="267">
        <v>245.7</v>
      </c>
      <c r="F54" s="268" t="s">
        <v>222</v>
      </c>
    </row>
    <row r="55" spans="1:6" ht="30">
      <c r="A55" s="380"/>
      <c r="B55" s="386"/>
      <c r="C55" s="266" t="s">
        <v>379</v>
      </c>
      <c r="D55" s="267">
        <v>29835.3</v>
      </c>
      <c r="E55" s="267">
        <v>11000</v>
      </c>
      <c r="F55" s="268" t="s">
        <v>330</v>
      </c>
    </row>
    <row r="56" spans="1:6" ht="15">
      <c r="A56" s="380"/>
      <c r="B56" s="386"/>
      <c r="C56" s="266" t="s">
        <v>658</v>
      </c>
      <c r="D56" s="267">
        <v>28034</v>
      </c>
      <c r="E56" s="267">
        <v>9915</v>
      </c>
      <c r="F56" s="268" t="s">
        <v>331</v>
      </c>
    </row>
    <row r="57" spans="1:6" ht="15">
      <c r="A57" s="380"/>
      <c r="B57" s="386"/>
      <c r="C57" s="266" t="s">
        <v>377</v>
      </c>
      <c r="D57" s="267">
        <v>31530.6</v>
      </c>
      <c r="E57" s="267">
        <v>1431.3</v>
      </c>
      <c r="F57" s="268" t="s">
        <v>329</v>
      </c>
    </row>
    <row r="58" spans="1:6" ht="15">
      <c r="A58" s="380"/>
      <c r="B58" s="386"/>
      <c r="C58" s="266" t="s">
        <v>328</v>
      </c>
      <c r="D58" s="267">
        <v>900</v>
      </c>
      <c r="E58" s="267">
        <v>450</v>
      </c>
      <c r="F58" s="268" t="s">
        <v>222</v>
      </c>
    </row>
    <row r="59" spans="1:6" ht="15">
      <c r="A59" s="380"/>
      <c r="B59" s="386"/>
      <c r="C59" s="266" t="s">
        <v>333</v>
      </c>
      <c r="D59" s="267">
        <v>29999.9</v>
      </c>
      <c r="E59" s="267">
        <v>4120.3</v>
      </c>
      <c r="F59" s="268" t="s">
        <v>222</v>
      </c>
    </row>
    <row r="60" spans="1:6" ht="15">
      <c r="A60" s="380"/>
      <c r="B60" s="386"/>
      <c r="C60" s="266" t="s">
        <v>657</v>
      </c>
      <c r="D60" s="267">
        <v>350000</v>
      </c>
      <c r="E60" s="267">
        <v>2000</v>
      </c>
      <c r="F60" s="268" t="s">
        <v>332</v>
      </c>
    </row>
    <row r="61" spans="1:6" ht="45">
      <c r="A61" s="380"/>
      <c r="B61" s="386"/>
      <c r="C61" s="266" t="s">
        <v>380</v>
      </c>
      <c r="D61" s="267">
        <v>76707.1</v>
      </c>
      <c r="E61" s="267">
        <v>10000</v>
      </c>
      <c r="F61" s="268" t="s">
        <v>222</v>
      </c>
    </row>
    <row r="62" spans="1:6" ht="30" customHeight="1">
      <c r="A62" s="380"/>
      <c r="B62" s="386"/>
      <c r="C62" s="296" t="s">
        <v>515</v>
      </c>
      <c r="D62" s="267">
        <v>500</v>
      </c>
      <c r="E62" s="267">
        <v>500</v>
      </c>
      <c r="F62" s="268" t="s">
        <v>222</v>
      </c>
    </row>
    <row r="63" spans="1:6" ht="30" customHeight="1">
      <c r="A63" s="380"/>
      <c r="B63" s="386"/>
      <c r="C63" s="296" t="s">
        <v>516</v>
      </c>
      <c r="D63" s="267">
        <v>410</v>
      </c>
      <c r="E63" s="267">
        <v>410</v>
      </c>
      <c r="F63" s="268" t="s">
        <v>222</v>
      </c>
    </row>
    <row r="64" spans="1:6" ht="30">
      <c r="A64" s="381"/>
      <c r="B64" s="387"/>
      <c r="C64" s="296" t="s">
        <v>517</v>
      </c>
      <c r="D64" s="267">
        <v>90</v>
      </c>
      <c r="E64" s="267">
        <v>90</v>
      </c>
      <c r="F64" s="268" t="s">
        <v>222</v>
      </c>
    </row>
    <row r="65" spans="1:6" ht="15" customHeight="1">
      <c r="A65" s="379">
        <v>150101</v>
      </c>
      <c r="B65" s="376" t="s">
        <v>334</v>
      </c>
      <c r="C65" s="266" t="s">
        <v>409</v>
      </c>
      <c r="D65" s="267"/>
      <c r="E65" s="267">
        <v>2.556</v>
      </c>
      <c r="F65" s="268"/>
    </row>
    <row r="66" spans="1:6" ht="45">
      <c r="A66" s="380"/>
      <c r="B66" s="377"/>
      <c r="C66" s="266" t="s">
        <v>400</v>
      </c>
      <c r="D66" s="267"/>
      <c r="E66" s="267">
        <v>335.354</v>
      </c>
      <c r="F66" s="268"/>
    </row>
    <row r="67" spans="1:6" ht="30">
      <c r="A67" s="380"/>
      <c r="B67" s="377"/>
      <c r="C67" s="266" t="s">
        <v>401</v>
      </c>
      <c r="D67" s="267"/>
      <c r="E67" s="267">
        <v>0.66736</v>
      </c>
      <c r="F67" s="278"/>
    </row>
    <row r="68" spans="1:6" ht="30">
      <c r="A68" s="380"/>
      <c r="B68" s="377"/>
      <c r="C68" s="266" t="s">
        <v>402</v>
      </c>
      <c r="D68" s="267"/>
      <c r="E68" s="267">
        <v>1.5688</v>
      </c>
      <c r="F68" s="268"/>
    </row>
    <row r="69" spans="1:6" ht="45">
      <c r="A69" s="380"/>
      <c r="B69" s="377"/>
      <c r="C69" s="266" t="s">
        <v>403</v>
      </c>
      <c r="D69" s="267"/>
      <c r="E69" s="267">
        <v>431.025</v>
      </c>
      <c r="F69" s="268"/>
    </row>
    <row r="70" spans="1:6" ht="30">
      <c r="A70" s="380"/>
      <c r="B70" s="377"/>
      <c r="C70" s="266" t="s">
        <v>404</v>
      </c>
      <c r="D70" s="267"/>
      <c r="E70" s="267">
        <v>289.744</v>
      </c>
      <c r="F70" s="268"/>
    </row>
    <row r="71" spans="1:6" ht="30">
      <c r="A71" s="380"/>
      <c r="B71" s="377"/>
      <c r="C71" s="266" t="s">
        <v>405</v>
      </c>
      <c r="D71" s="267"/>
      <c r="E71" s="267">
        <v>57.34623</v>
      </c>
      <c r="F71" s="268"/>
    </row>
    <row r="72" spans="1:6" ht="30">
      <c r="A72" s="380"/>
      <c r="B72" s="377"/>
      <c r="C72" s="266" t="s">
        <v>614</v>
      </c>
      <c r="D72" s="267"/>
      <c r="E72" s="267">
        <v>0.30025</v>
      </c>
      <c r="F72" s="268"/>
    </row>
    <row r="73" spans="1:6" ht="30">
      <c r="A73" s="380"/>
      <c r="B73" s="377"/>
      <c r="C73" s="266" t="s">
        <v>351</v>
      </c>
      <c r="D73" s="267"/>
      <c r="E73" s="267">
        <v>230.638</v>
      </c>
      <c r="F73" s="268"/>
    </row>
    <row r="74" spans="1:6" ht="30">
      <c r="A74" s="380"/>
      <c r="B74" s="377"/>
      <c r="C74" s="266" t="s">
        <v>31</v>
      </c>
      <c r="D74" s="267"/>
      <c r="E74" s="267">
        <v>487.122</v>
      </c>
      <c r="F74" s="268"/>
    </row>
    <row r="75" spans="1:6" ht="30">
      <c r="A75" s="380"/>
      <c r="B75" s="377"/>
      <c r="C75" s="266" t="s">
        <v>335</v>
      </c>
      <c r="D75" s="267"/>
      <c r="E75" s="267">
        <v>56.171</v>
      </c>
      <c r="F75" s="268"/>
    </row>
    <row r="76" spans="1:6" ht="30">
      <c r="A76" s="380"/>
      <c r="B76" s="377"/>
      <c r="C76" s="266" t="s">
        <v>499</v>
      </c>
      <c r="D76" s="267"/>
      <c r="E76" s="267">
        <v>118.1975</v>
      </c>
      <c r="F76" s="268"/>
    </row>
    <row r="77" spans="1:6" ht="30">
      <c r="A77" s="380"/>
      <c r="B77" s="378"/>
      <c r="C77" s="266" t="s">
        <v>565</v>
      </c>
      <c r="D77" s="267"/>
      <c r="E77" s="267">
        <v>14.534</v>
      </c>
      <c r="F77" s="268" t="s">
        <v>558</v>
      </c>
    </row>
    <row r="78" spans="1:6" ht="15">
      <c r="A78" s="381"/>
      <c r="B78" s="273"/>
      <c r="C78" s="182" t="s">
        <v>704</v>
      </c>
      <c r="D78" s="262">
        <v>783896.6</v>
      </c>
      <c r="E78" s="262">
        <v>88937.57977000001</v>
      </c>
      <c r="F78" s="279"/>
    </row>
    <row r="79" spans="1:6" ht="30">
      <c r="A79" s="384">
        <v>150118</v>
      </c>
      <c r="B79" s="383" t="s">
        <v>47</v>
      </c>
      <c r="C79" s="266" t="s">
        <v>757</v>
      </c>
      <c r="D79" s="267">
        <v>10300</v>
      </c>
      <c r="E79" s="267">
        <v>10000</v>
      </c>
      <c r="F79" s="267" t="s">
        <v>222</v>
      </c>
    </row>
    <row r="80" spans="1:6" ht="15">
      <c r="A80" s="384"/>
      <c r="B80" s="383"/>
      <c r="C80" s="266" t="s">
        <v>705</v>
      </c>
      <c r="D80" s="267">
        <v>3000</v>
      </c>
      <c r="E80" s="267">
        <v>3000</v>
      </c>
      <c r="F80" s="267" t="s">
        <v>558</v>
      </c>
    </row>
    <row r="81" spans="1:6" ht="30">
      <c r="A81" s="384"/>
      <c r="B81" s="280" t="s">
        <v>706</v>
      </c>
      <c r="C81" s="266" t="s">
        <v>458</v>
      </c>
      <c r="D81" s="267"/>
      <c r="E81" s="267">
        <v>189.4</v>
      </c>
      <c r="F81" s="268"/>
    </row>
    <row r="82" spans="1:6" ht="15">
      <c r="A82" s="384"/>
      <c r="B82" s="280"/>
      <c r="C82" s="276" t="s">
        <v>704</v>
      </c>
      <c r="D82" s="262">
        <v>13300</v>
      </c>
      <c r="E82" s="262">
        <v>13189.4</v>
      </c>
      <c r="F82" s="281"/>
    </row>
    <row r="83" spans="1:6" ht="60">
      <c r="A83" s="379">
        <v>150119</v>
      </c>
      <c r="B83" s="266" t="s">
        <v>352</v>
      </c>
      <c r="C83" s="266" t="s">
        <v>112</v>
      </c>
      <c r="D83" s="262"/>
      <c r="E83" s="267">
        <v>2.13</v>
      </c>
      <c r="F83" s="282" t="s">
        <v>558</v>
      </c>
    </row>
    <row r="84" spans="1:6" ht="15">
      <c r="A84" s="381"/>
      <c r="B84" s="265"/>
      <c r="C84" s="182" t="s">
        <v>704</v>
      </c>
      <c r="D84" s="262"/>
      <c r="E84" s="262">
        <v>2.13</v>
      </c>
      <c r="F84" s="281"/>
    </row>
    <row r="85" spans="1:6" ht="30">
      <c r="A85" s="265">
        <v>210105</v>
      </c>
      <c r="B85" s="269" t="s">
        <v>20</v>
      </c>
      <c r="C85" s="270" t="s">
        <v>15</v>
      </c>
      <c r="D85" s="267">
        <v>2951.002</v>
      </c>
      <c r="E85" s="267">
        <v>2916.002</v>
      </c>
      <c r="F85" s="268" t="s">
        <v>222</v>
      </c>
    </row>
    <row r="86" spans="1:6" s="264" customFormat="1" ht="14.25">
      <c r="A86" s="182" t="s">
        <v>704</v>
      </c>
      <c r="B86" s="248"/>
      <c r="C86" s="274"/>
      <c r="D86" s="262">
        <v>2951.002</v>
      </c>
      <c r="E86" s="262">
        <v>2916.002</v>
      </c>
      <c r="F86" s="279"/>
    </row>
    <row r="87" spans="1:6" ht="45">
      <c r="A87" s="265">
        <v>250344</v>
      </c>
      <c r="B87" s="266" t="s">
        <v>725</v>
      </c>
      <c r="C87" s="270" t="s">
        <v>707</v>
      </c>
      <c r="D87" s="267">
        <v>38540</v>
      </c>
      <c r="E87" s="267">
        <v>2650</v>
      </c>
      <c r="F87" s="273" t="s">
        <v>222</v>
      </c>
    </row>
    <row r="88" spans="1:6" ht="15">
      <c r="A88" s="182" t="s">
        <v>704</v>
      </c>
      <c r="B88" s="274"/>
      <c r="C88" s="278"/>
      <c r="D88" s="262">
        <v>38540</v>
      </c>
      <c r="E88" s="262">
        <v>2650</v>
      </c>
      <c r="F88" s="273"/>
    </row>
    <row r="89" spans="1:6" s="275" customFormat="1" ht="28.5">
      <c r="A89" s="249" t="s">
        <v>52</v>
      </c>
      <c r="B89" s="283" t="s">
        <v>460</v>
      </c>
      <c r="C89" s="284"/>
      <c r="D89" s="262">
        <v>388000</v>
      </c>
      <c r="E89" s="262">
        <v>10800</v>
      </c>
      <c r="F89" s="273"/>
    </row>
    <row r="90" spans="1:6" ht="30">
      <c r="A90" s="265">
        <v>150101</v>
      </c>
      <c r="B90" s="269" t="s">
        <v>35</v>
      </c>
      <c r="C90" s="270" t="s">
        <v>349</v>
      </c>
      <c r="D90" s="267">
        <v>388000</v>
      </c>
      <c r="E90" s="267">
        <v>10000</v>
      </c>
      <c r="F90" s="267" t="s">
        <v>146</v>
      </c>
    </row>
    <row r="91" spans="1:6" ht="30">
      <c r="A91" s="265">
        <v>160903</v>
      </c>
      <c r="B91" s="269" t="s">
        <v>23</v>
      </c>
      <c r="C91" s="270" t="s">
        <v>187</v>
      </c>
      <c r="D91" s="278"/>
      <c r="E91" s="267">
        <v>800</v>
      </c>
      <c r="F91" s="278"/>
    </row>
    <row r="92" spans="1:6" ht="15">
      <c r="A92" s="265"/>
      <c r="B92" s="248" t="s">
        <v>704</v>
      </c>
      <c r="C92" s="270"/>
      <c r="D92" s="285">
        <v>3060927.7139999997</v>
      </c>
      <c r="E92" s="285">
        <v>156364.77577</v>
      </c>
      <c r="F92" s="278"/>
    </row>
  </sheetData>
  <mergeCells count="22">
    <mergeCell ref="B26:B28"/>
    <mergeCell ref="A26:A28"/>
    <mergeCell ref="A13:A16"/>
    <mergeCell ref="B13:B16"/>
    <mergeCell ref="B22:B24"/>
    <mergeCell ref="A22:A24"/>
    <mergeCell ref="B17:B20"/>
    <mergeCell ref="A17:A20"/>
    <mergeCell ref="B34:B64"/>
    <mergeCell ref="A34:A64"/>
    <mergeCell ref="A29:A31"/>
    <mergeCell ref="B29:B31"/>
    <mergeCell ref="B65:B77"/>
    <mergeCell ref="A65:A78"/>
    <mergeCell ref="A83:A84"/>
    <mergeCell ref="A5:F5"/>
    <mergeCell ref="C7:C8"/>
    <mergeCell ref="D7:D8"/>
    <mergeCell ref="E7:E8"/>
    <mergeCell ref="F7:F8"/>
    <mergeCell ref="B79:B80"/>
    <mergeCell ref="A79:A82"/>
  </mergeCells>
  <printOptions/>
  <pageMargins left="0.7874015748031497" right="0.7874015748031497" top="1.1811023622047245" bottom="0.3937007874015748" header="0.1968503937007874" footer="0.1968503937007874"/>
  <pageSetup firstPageNumber="15" useFirstPageNumber="1" fitToHeight="3" horizontalDpi="600" verticalDpi="600" orientation="landscape" paperSize="9" scale="56" r:id="rId1"/>
  <headerFooter alignWithMargins="0">
    <oddHeader>&amp;C&amp;"Times New Roman,обычный"&amp;11&amp;P</oddHeader>
  </headerFooter>
  <rowBreaks count="1" manualBreakCount="1">
    <brk id="31" max="5" man="1"/>
  </rowBreaks>
</worksheet>
</file>

<file path=xl/worksheets/sheet9.xml><?xml version="1.0" encoding="utf-8"?>
<worksheet xmlns="http://schemas.openxmlformats.org/spreadsheetml/2006/main" xmlns:r="http://schemas.openxmlformats.org/officeDocument/2006/relationships">
  <dimension ref="A1:G151"/>
  <sheetViews>
    <sheetView tabSelected="1" view="pageBreakPreview" zoomScale="75" zoomScaleNormal="80" zoomScaleSheetLayoutView="75" workbookViewId="0" topLeftCell="A4">
      <pane xSplit="3" ySplit="6" topLeftCell="D147" activePane="bottomRight" state="frozen"/>
      <selection pane="topLeft" activeCell="S53" sqref="S53"/>
      <selection pane="topRight" activeCell="S53" sqref="S53"/>
      <selection pane="bottomLeft" activeCell="S53" sqref="S53"/>
      <selection pane="bottomRight" activeCell="G152" sqref="G152"/>
    </sheetView>
  </sheetViews>
  <sheetFormatPr defaultColWidth="9.00390625" defaultRowHeight="12.75"/>
  <cols>
    <col min="1" max="1" width="24.125" style="34" customWidth="1"/>
    <col min="2" max="2" width="47.875" style="34" customWidth="1"/>
    <col min="3" max="3" width="71.625" style="34" customWidth="1"/>
    <col min="4" max="4" width="9.25390625" style="213" bestFit="1" customWidth="1"/>
    <col min="5" max="5" width="64.25390625" style="34" customWidth="1"/>
    <col min="6" max="6" width="11.375" style="213" customWidth="1"/>
    <col min="7" max="7" width="10.625" style="213" customWidth="1"/>
    <col min="8" max="16384" width="9.125" style="34" customWidth="1"/>
  </cols>
  <sheetData>
    <row r="1" ht="18.75">
      <c r="E1" s="241" t="s">
        <v>438</v>
      </c>
    </row>
    <row r="2" ht="18.75">
      <c r="E2" s="287" t="s">
        <v>308</v>
      </c>
    </row>
    <row r="3" ht="18.75">
      <c r="E3" s="287"/>
    </row>
    <row r="5" spans="1:7" ht="15.75">
      <c r="A5" s="409" t="s">
        <v>276</v>
      </c>
      <c r="B5" s="409"/>
      <c r="C5" s="409"/>
      <c r="D5" s="409"/>
      <c r="E5" s="409"/>
      <c r="F5" s="409"/>
      <c r="G5" s="409"/>
    </row>
    <row r="7" ht="15.75">
      <c r="G7" s="213" t="s">
        <v>674</v>
      </c>
    </row>
    <row r="8" spans="1:7" s="217" customFormat="1" ht="36">
      <c r="A8" s="214" t="s">
        <v>38</v>
      </c>
      <c r="B8" s="215" t="s">
        <v>39</v>
      </c>
      <c r="C8" s="410" t="s">
        <v>87</v>
      </c>
      <c r="D8" s="410"/>
      <c r="E8" s="410" t="s">
        <v>381</v>
      </c>
      <c r="F8" s="410"/>
      <c r="G8" s="216" t="s">
        <v>535</v>
      </c>
    </row>
    <row r="9" spans="1:7" s="217" customFormat="1" ht="48">
      <c r="A9" s="214" t="s">
        <v>40</v>
      </c>
      <c r="B9" s="215" t="s">
        <v>210</v>
      </c>
      <c r="C9" s="216" t="s">
        <v>41</v>
      </c>
      <c r="D9" s="216" t="s">
        <v>272</v>
      </c>
      <c r="E9" s="216" t="s">
        <v>41</v>
      </c>
      <c r="F9" s="216" t="s">
        <v>272</v>
      </c>
      <c r="G9" s="216" t="s">
        <v>272</v>
      </c>
    </row>
    <row r="10" spans="1:7" s="11" customFormat="1" ht="12.75">
      <c r="A10" s="162" t="s">
        <v>616</v>
      </c>
      <c r="B10" s="166" t="s">
        <v>8</v>
      </c>
      <c r="C10" s="189"/>
      <c r="D10" s="188">
        <v>10619.9</v>
      </c>
      <c r="E10" s="218"/>
      <c r="F10" s="188">
        <v>39816.44</v>
      </c>
      <c r="G10" s="188">
        <v>50436.34</v>
      </c>
    </row>
    <row r="11" spans="1:7" s="5" customFormat="1" ht="38.25">
      <c r="A11" s="163" t="s">
        <v>589</v>
      </c>
      <c r="B11" s="57" t="s">
        <v>18</v>
      </c>
      <c r="C11" s="57" t="s">
        <v>423</v>
      </c>
      <c r="D11" s="176">
        <v>162</v>
      </c>
      <c r="E11" s="219"/>
      <c r="F11" s="176"/>
      <c r="G11" s="176">
        <v>162</v>
      </c>
    </row>
    <row r="12" spans="1:7" s="5" customFormat="1" ht="63.75">
      <c r="A12" s="163" t="s">
        <v>587</v>
      </c>
      <c r="B12" s="57" t="s">
        <v>679</v>
      </c>
      <c r="C12" s="57" t="s">
        <v>33</v>
      </c>
      <c r="D12" s="176">
        <v>2736</v>
      </c>
      <c r="E12" s="219"/>
      <c r="F12" s="176"/>
      <c r="G12" s="176">
        <v>2736</v>
      </c>
    </row>
    <row r="13" spans="1:7" s="5" customFormat="1" ht="25.5">
      <c r="A13" s="163" t="s">
        <v>109</v>
      </c>
      <c r="B13" s="57" t="s">
        <v>265</v>
      </c>
      <c r="C13" s="57" t="s">
        <v>220</v>
      </c>
      <c r="D13" s="176">
        <v>460.9</v>
      </c>
      <c r="E13" s="57" t="s">
        <v>466</v>
      </c>
      <c r="F13" s="176">
        <v>143.3</v>
      </c>
      <c r="G13" s="176">
        <v>604.2</v>
      </c>
    </row>
    <row r="14" spans="1:7" s="5" customFormat="1" ht="38.25">
      <c r="A14" s="163" t="s">
        <v>244</v>
      </c>
      <c r="B14" s="57" t="s">
        <v>245</v>
      </c>
      <c r="C14" s="57" t="s">
        <v>699</v>
      </c>
      <c r="D14" s="176">
        <v>1071.8</v>
      </c>
      <c r="E14" s="219"/>
      <c r="F14" s="176"/>
      <c r="G14" s="176">
        <v>1071.8</v>
      </c>
    </row>
    <row r="15" spans="1:7" s="5" customFormat="1" ht="38.25">
      <c r="A15" s="163" t="s">
        <v>569</v>
      </c>
      <c r="B15" s="57" t="s">
        <v>177</v>
      </c>
      <c r="C15" s="57" t="s">
        <v>698</v>
      </c>
      <c r="D15" s="176">
        <v>100</v>
      </c>
      <c r="E15" s="219"/>
      <c r="F15" s="176"/>
      <c r="G15" s="176">
        <v>100</v>
      </c>
    </row>
    <row r="16" spans="1:7" s="217" customFormat="1" ht="38.25">
      <c r="A16" s="220" t="s">
        <v>96</v>
      </c>
      <c r="B16" s="221" t="s">
        <v>35</v>
      </c>
      <c r="C16" s="220"/>
      <c r="D16" s="187"/>
      <c r="E16" s="221" t="s">
        <v>66</v>
      </c>
      <c r="F16" s="187">
        <v>1584.7</v>
      </c>
      <c r="G16" s="187">
        <v>1584.7</v>
      </c>
    </row>
    <row r="17" spans="1:7" s="217" customFormat="1" ht="38.25">
      <c r="A17" s="180">
        <v>171000</v>
      </c>
      <c r="B17" s="19" t="s">
        <v>742</v>
      </c>
      <c r="C17" s="222" t="s">
        <v>685</v>
      </c>
      <c r="D17" s="187">
        <v>3833</v>
      </c>
      <c r="E17" s="222" t="s">
        <v>685</v>
      </c>
      <c r="F17" s="187">
        <v>300</v>
      </c>
      <c r="G17" s="183">
        <v>4133</v>
      </c>
    </row>
    <row r="18" spans="1:7" s="217" customFormat="1" ht="51">
      <c r="A18" s="437">
        <v>180109</v>
      </c>
      <c r="B18" s="411" t="s">
        <v>746</v>
      </c>
      <c r="C18" s="222" t="s">
        <v>599</v>
      </c>
      <c r="D18" s="187">
        <v>200.4</v>
      </c>
      <c r="E18" s="222" t="s">
        <v>24</v>
      </c>
      <c r="F18" s="187">
        <v>416.1</v>
      </c>
      <c r="G18" s="183">
        <v>616.5</v>
      </c>
    </row>
    <row r="19" spans="1:7" s="217" customFormat="1" ht="25.5">
      <c r="A19" s="438"/>
      <c r="B19" s="412"/>
      <c r="C19" s="57" t="s">
        <v>73</v>
      </c>
      <c r="D19" s="187">
        <v>300</v>
      </c>
      <c r="E19" s="223"/>
      <c r="F19" s="224"/>
      <c r="G19" s="183">
        <v>300</v>
      </c>
    </row>
    <row r="20" spans="1:7" s="217" customFormat="1" ht="15.75">
      <c r="A20" s="439"/>
      <c r="B20" s="413"/>
      <c r="C20" s="222" t="s">
        <v>343</v>
      </c>
      <c r="D20" s="187">
        <v>200</v>
      </c>
      <c r="E20" s="223"/>
      <c r="F20" s="224"/>
      <c r="G20" s="183">
        <v>200</v>
      </c>
    </row>
    <row r="21" spans="1:7" s="217" customFormat="1" ht="38.25">
      <c r="A21" s="163" t="s">
        <v>288</v>
      </c>
      <c r="B21" s="12" t="s">
        <v>74</v>
      </c>
      <c r="C21" s="222"/>
      <c r="D21" s="187"/>
      <c r="E21" s="222" t="s">
        <v>75</v>
      </c>
      <c r="F21" s="187">
        <v>3441.3</v>
      </c>
      <c r="G21" s="183">
        <v>3441.3</v>
      </c>
    </row>
    <row r="22" spans="1:7" s="217" customFormat="1" ht="25.5">
      <c r="A22" s="395" t="s">
        <v>494</v>
      </c>
      <c r="B22" s="406" t="s">
        <v>270</v>
      </c>
      <c r="C22" s="416"/>
      <c r="D22" s="187"/>
      <c r="E22" s="222" t="s">
        <v>269</v>
      </c>
      <c r="F22" s="187">
        <v>9340.9</v>
      </c>
      <c r="G22" s="183">
        <v>9340.9</v>
      </c>
    </row>
    <row r="23" spans="1:7" s="217" customFormat="1" ht="25.5">
      <c r="A23" s="395"/>
      <c r="B23" s="406"/>
      <c r="C23" s="416"/>
      <c r="D23" s="187"/>
      <c r="E23" s="222" t="s">
        <v>615</v>
      </c>
      <c r="F23" s="187">
        <v>19230.14</v>
      </c>
      <c r="G23" s="183">
        <v>19230.14</v>
      </c>
    </row>
    <row r="24" spans="1:7" s="5" customFormat="1" ht="12.75">
      <c r="A24" s="395" t="s">
        <v>572</v>
      </c>
      <c r="B24" s="407" t="s">
        <v>680</v>
      </c>
      <c r="C24" s="247"/>
      <c r="D24" s="288"/>
      <c r="E24" s="247"/>
      <c r="F24" s="288"/>
      <c r="G24" s="288"/>
    </row>
    <row r="25" spans="1:7" s="5" customFormat="1" ht="76.5">
      <c r="A25" s="395"/>
      <c r="B25" s="407"/>
      <c r="C25" s="57" t="s">
        <v>71</v>
      </c>
      <c r="D25" s="176">
        <v>224.8</v>
      </c>
      <c r="E25" s="219"/>
      <c r="F25" s="176"/>
      <c r="G25" s="176">
        <v>224.8</v>
      </c>
    </row>
    <row r="26" spans="1:7" s="5" customFormat="1" ht="63.75">
      <c r="A26" s="395"/>
      <c r="B26" s="407"/>
      <c r="C26" s="57" t="s">
        <v>155</v>
      </c>
      <c r="D26" s="176">
        <v>511</v>
      </c>
      <c r="E26" s="219"/>
      <c r="F26" s="176"/>
      <c r="G26" s="176">
        <v>511</v>
      </c>
    </row>
    <row r="27" spans="1:7" s="5" customFormat="1" ht="25.5">
      <c r="A27" s="395"/>
      <c r="B27" s="407"/>
      <c r="C27" s="222" t="s">
        <v>551</v>
      </c>
      <c r="D27" s="187">
        <v>160</v>
      </c>
      <c r="E27" s="219"/>
      <c r="F27" s="176"/>
      <c r="G27" s="176">
        <v>160</v>
      </c>
    </row>
    <row r="28" spans="1:7" s="217" customFormat="1" ht="51">
      <c r="A28" s="163" t="s">
        <v>572</v>
      </c>
      <c r="B28" s="57" t="s">
        <v>350</v>
      </c>
      <c r="C28" s="222" t="s">
        <v>598</v>
      </c>
      <c r="D28" s="187">
        <v>260</v>
      </c>
      <c r="E28" s="222"/>
      <c r="F28" s="187"/>
      <c r="G28" s="176">
        <v>260</v>
      </c>
    </row>
    <row r="29" spans="1:7" s="5" customFormat="1" ht="25.5">
      <c r="A29" s="395" t="s">
        <v>394</v>
      </c>
      <c r="B29" s="414" t="s">
        <v>725</v>
      </c>
      <c r="C29" s="414"/>
      <c r="D29" s="176"/>
      <c r="E29" s="57" t="s">
        <v>211</v>
      </c>
      <c r="F29" s="176">
        <v>4360</v>
      </c>
      <c r="G29" s="176">
        <v>4360</v>
      </c>
    </row>
    <row r="30" spans="1:7" s="5" customFormat="1" ht="25.5">
      <c r="A30" s="395"/>
      <c r="B30" s="414"/>
      <c r="C30" s="414"/>
      <c r="D30" s="176"/>
      <c r="E30" s="57" t="s">
        <v>25</v>
      </c>
      <c r="F30" s="176">
        <v>360</v>
      </c>
      <c r="G30" s="176">
        <v>360</v>
      </c>
    </row>
    <row r="31" spans="1:7" s="5" customFormat="1" ht="25.5">
      <c r="A31" s="395"/>
      <c r="B31" s="414"/>
      <c r="C31" s="414"/>
      <c r="D31" s="176"/>
      <c r="E31" s="57" t="s">
        <v>56</v>
      </c>
      <c r="F31" s="176">
        <v>1000</v>
      </c>
      <c r="G31" s="176">
        <v>1000</v>
      </c>
    </row>
    <row r="32" spans="1:7" s="5" customFormat="1" ht="38.25">
      <c r="A32" s="395"/>
      <c r="B32" s="414"/>
      <c r="C32" s="414"/>
      <c r="D32" s="176"/>
      <c r="E32" s="57" t="s">
        <v>208</v>
      </c>
      <c r="F32" s="176">
        <v>600</v>
      </c>
      <c r="G32" s="176">
        <v>600</v>
      </c>
    </row>
    <row r="33" spans="1:7" s="5" customFormat="1" ht="38.25">
      <c r="A33" s="395"/>
      <c r="B33" s="414"/>
      <c r="C33" s="414"/>
      <c r="D33" s="176"/>
      <c r="E33" s="57" t="s">
        <v>209</v>
      </c>
      <c r="F33" s="176">
        <v>1400</v>
      </c>
      <c r="G33" s="176">
        <v>1400</v>
      </c>
    </row>
    <row r="34" spans="1:7" s="5" customFormat="1" ht="25.5">
      <c r="A34" s="395"/>
      <c r="B34" s="414"/>
      <c r="C34" s="414"/>
      <c r="D34" s="176"/>
      <c r="E34" s="57" t="s">
        <v>57</v>
      </c>
      <c r="F34" s="176">
        <v>1000</v>
      </c>
      <c r="G34" s="176">
        <v>1000</v>
      </c>
    </row>
    <row r="35" spans="1:7" s="5" customFormat="1" ht="38.25">
      <c r="A35" s="163" t="s">
        <v>394</v>
      </c>
      <c r="B35" s="57" t="s">
        <v>725</v>
      </c>
      <c r="C35" s="57" t="s">
        <v>397</v>
      </c>
      <c r="D35" s="176">
        <v>400</v>
      </c>
      <c r="E35" s="57" t="s">
        <v>397</v>
      </c>
      <c r="F35" s="176">
        <v>1000</v>
      </c>
      <c r="G35" s="176">
        <v>1400</v>
      </c>
    </row>
    <row r="36" spans="1:7" s="174" customFormat="1" ht="12.75">
      <c r="A36" s="162" t="s">
        <v>529</v>
      </c>
      <c r="B36" s="166" t="s">
        <v>681</v>
      </c>
      <c r="C36" s="166"/>
      <c r="D36" s="179">
        <v>5443.5</v>
      </c>
      <c r="E36" s="167"/>
      <c r="F36" s="179">
        <v>683.6</v>
      </c>
      <c r="G36" s="179">
        <v>6127.1</v>
      </c>
    </row>
    <row r="37" spans="1:7" s="174" customFormat="1" ht="38.25">
      <c r="A37" s="180" t="s">
        <v>129</v>
      </c>
      <c r="B37" s="225" t="s">
        <v>651</v>
      </c>
      <c r="C37" s="166"/>
      <c r="D37" s="179"/>
      <c r="E37" s="168" t="s">
        <v>713</v>
      </c>
      <c r="F37" s="183">
        <v>683.6</v>
      </c>
      <c r="G37" s="183">
        <v>683.6</v>
      </c>
    </row>
    <row r="38" spans="1:7" s="174" customFormat="1" ht="25.5">
      <c r="A38" s="163" t="s">
        <v>767</v>
      </c>
      <c r="B38" s="19" t="s">
        <v>768</v>
      </c>
      <c r="C38" s="396" t="s">
        <v>321</v>
      </c>
      <c r="D38" s="183">
        <v>54</v>
      </c>
      <c r="E38" s="168"/>
      <c r="F38" s="183"/>
      <c r="G38" s="183">
        <v>54</v>
      </c>
    </row>
    <row r="39" spans="1:7" s="174" customFormat="1" ht="25.5">
      <c r="A39" s="163" t="s">
        <v>530</v>
      </c>
      <c r="B39" s="19" t="s">
        <v>80</v>
      </c>
      <c r="C39" s="397"/>
      <c r="D39" s="415">
        <v>2168.1</v>
      </c>
      <c r="E39" s="417"/>
      <c r="F39" s="415"/>
      <c r="G39" s="415">
        <v>2168.1</v>
      </c>
    </row>
    <row r="40" spans="1:7" s="174" customFormat="1" ht="38.25">
      <c r="A40" s="163" t="s">
        <v>81</v>
      </c>
      <c r="B40" s="19" t="s">
        <v>82</v>
      </c>
      <c r="C40" s="397"/>
      <c r="D40" s="415"/>
      <c r="E40" s="417"/>
      <c r="F40" s="415"/>
      <c r="G40" s="415"/>
    </row>
    <row r="41" spans="1:7" s="174" customFormat="1" ht="12.75">
      <c r="A41" s="163" t="s">
        <v>578</v>
      </c>
      <c r="B41" s="19" t="s">
        <v>83</v>
      </c>
      <c r="C41" s="398"/>
      <c r="D41" s="415"/>
      <c r="E41" s="417"/>
      <c r="F41" s="415"/>
      <c r="G41" s="415"/>
    </row>
    <row r="42" spans="1:7" s="174" customFormat="1" ht="38.25">
      <c r="A42" s="163" t="s">
        <v>81</v>
      </c>
      <c r="B42" s="19" t="s">
        <v>82</v>
      </c>
      <c r="C42" s="12" t="s">
        <v>216</v>
      </c>
      <c r="D42" s="183">
        <v>18</v>
      </c>
      <c r="E42" s="165"/>
      <c r="F42" s="183"/>
      <c r="G42" s="183">
        <v>18</v>
      </c>
    </row>
    <row r="43" spans="1:7" s="174" customFormat="1" ht="38.25">
      <c r="A43" s="403" t="s">
        <v>84</v>
      </c>
      <c r="B43" s="411" t="s">
        <v>85</v>
      </c>
      <c r="C43" s="12" t="s">
        <v>191</v>
      </c>
      <c r="D43" s="183">
        <v>330.1</v>
      </c>
      <c r="E43" s="165"/>
      <c r="F43" s="183"/>
      <c r="G43" s="183">
        <v>330.1</v>
      </c>
    </row>
    <row r="44" spans="1:7" s="174" customFormat="1" ht="38.25">
      <c r="A44" s="404"/>
      <c r="B44" s="412"/>
      <c r="C44" s="164" t="s">
        <v>217</v>
      </c>
      <c r="D44" s="183">
        <v>601</v>
      </c>
      <c r="E44" s="165"/>
      <c r="F44" s="183"/>
      <c r="G44" s="183">
        <v>601</v>
      </c>
    </row>
    <row r="45" spans="1:7" s="174" customFormat="1" ht="38.25">
      <c r="A45" s="404"/>
      <c r="B45" s="412"/>
      <c r="C45" s="164" t="s">
        <v>218</v>
      </c>
      <c r="D45" s="183">
        <v>500</v>
      </c>
      <c r="E45" s="165"/>
      <c r="F45" s="183"/>
      <c r="G45" s="183">
        <v>500</v>
      </c>
    </row>
    <row r="46" spans="1:7" s="174" customFormat="1" ht="38.25">
      <c r="A46" s="405"/>
      <c r="B46" s="413"/>
      <c r="C46" s="164" t="s">
        <v>370</v>
      </c>
      <c r="D46" s="183">
        <v>500</v>
      </c>
      <c r="E46" s="165"/>
      <c r="F46" s="183"/>
      <c r="G46" s="183">
        <v>500</v>
      </c>
    </row>
    <row r="47" spans="1:7" s="174" customFormat="1" ht="51">
      <c r="A47" s="163" t="s">
        <v>683</v>
      </c>
      <c r="B47" s="12" t="s">
        <v>684</v>
      </c>
      <c r="C47" s="164" t="s">
        <v>652</v>
      </c>
      <c r="D47" s="183">
        <v>300</v>
      </c>
      <c r="E47" s="165"/>
      <c r="F47" s="183"/>
      <c r="G47" s="183">
        <v>300</v>
      </c>
    </row>
    <row r="48" spans="1:7" s="174" customFormat="1" ht="51">
      <c r="A48" s="165">
        <v>250344</v>
      </c>
      <c r="B48" s="12" t="s">
        <v>725</v>
      </c>
      <c r="C48" s="164" t="s">
        <v>190</v>
      </c>
      <c r="D48" s="226">
        <v>83.3</v>
      </c>
      <c r="E48" s="165"/>
      <c r="F48" s="183"/>
      <c r="G48" s="183">
        <v>83.3</v>
      </c>
    </row>
    <row r="49" spans="1:7" s="174" customFormat="1" ht="38.25">
      <c r="A49" s="163" t="s">
        <v>425</v>
      </c>
      <c r="B49" s="12" t="s">
        <v>694</v>
      </c>
      <c r="C49" s="406" t="s">
        <v>213</v>
      </c>
      <c r="D49" s="415">
        <v>443.2</v>
      </c>
      <c r="E49" s="417"/>
      <c r="F49" s="415"/>
      <c r="G49" s="415">
        <v>443.2</v>
      </c>
    </row>
    <row r="50" spans="1:7" s="174" customFormat="1" ht="12.75">
      <c r="A50" s="163" t="s">
        <v>407</v>
      </c>
      <c r="B50" s="12" t="s">
        <v>214</v>
      </c>
      <c r="C50" s="406"/>
      <c r="D50" s="415"/>
      <c r="E50" s="417"/>
      <c r="F50" s="415"/>
      <c r="G50" s="415"/>
    </row>
    <row r="51" spans="1:7" s="174" customFormat="1" ht="12.75">
      <c r="A51" s="163" t="s">
        <v>578</v>
      </c>
      <c r="B51" s="12" t="s">
        <v>83</v>
      </c>
      <c r="C51" s="406"/>
      <c r="D51" s="415"/>
      <c r="E51" s="417"/>
      <c r="F51" s="415"/>
      <c r="G51" s="415"/>
    </row>
    <row r="52" spans="1:7" s="174" customFormat="1" ht="12.75">
      <c r="A52" s="163" t="s">
        <v>589</v>
      </c>
      <c r="B52" s="12" t="s">
        <v>424</v>
      </c>
      <c r="C52" s="406"/>
      <c r="D52" s="415"/>
      <c r="E52" s="417"/>
      <c r="F52" s="415"/>
      <c r="G52" s="415"/>
    </row>
    <row r="53" spans="1:7" s="174" customFormat="1" ht="38.25">
      <c r="A53" s="163" t="s">
        <v>425</v>
      </c>
      <c r="B53" s="225" t="s">
        <v>694</v>
      </c>
      <c r="C53" s="12" t="s">
        <v>664</v>
      </c>
      <c r="D53" s="227">
        <v>445.8</v>
      </c>
      <c r="E53" s="212"/>
      <c r="F53" s="176"/>
      <c r="G53" s="183">
        <v>445.8</v>
      </c>
    </row>
    <row r="54" spans="1:7" s="217" customFormat="1" ht="25.5">
      <c r="A54" s="162" t="s">
        <v>665</v>
      </c>
      <c r="B54" s="166" t="s">
        <v>666</v>
      </c>
      <c r="C54" s="189"/>
      <c r="D54" s="188">
        <v>2159</v>
      </c>
      <c r="E54" s="218"/>
      <c r="F54" s="188">
        <v>15304.6</v>
      </c>
      <c r="G54" s="188">
        <v>17463.6</v>
      </c>
    </row>
    <row r="55" spans="1:7" s="217" customFormat="1" ht="89.25">
      <c r="A55" s="163" t="s">
        <v>667</v>
      </c>
      <c r="B55" s="57" t="s">
        <v>668</v>
      </c>
      <c r="C55" s="12" t="s">
        <v>2</v>
      </c>
      <c r="D55" s="176">
        <v>42.6</v>
      </c>
      <c r="E55" s="219"/>
      <c r="F55" s="176"/>
      <c r="G55" s="176">
        <v>42.6</v>
      </c>
    </row>
    <row r="56" spans="1:7" s="217" customFormat="1" ht="25.5">
      <c r="A56" s="163" t="s">
        <v>143</v>
      </c>
      <c r="B56" s="57" t="s">
        <v>174</v>
      </c>
      <c r="C56" s="57" t="s">
        <v>219</v>
      </c>
      <c r="D56" s="176">
        <v>559.4</v>
      </c>
      <c r="E56" s="219"/>
      <c r="F56" s="176"/>
      <c r="G56" s="176">
        <v>559.4</v>
      </c>
    </row>
    <row r="57" spans="1:7" s="217" customFormat="1" ht="76.5">
      <c r="A57" s="163" t="s">
        <v>723</v>
      </c>
      <c r="B57" s="57" t="s">
        <v>724</v>
      </c>
      <c r="C57" s="57" t="s">
        <v>289</v>
      </c>
      <c r="D57" s="176">
        <v>1075</v>
      </c>
      <c r="E57" s="219"/>
      <c r="F57" s="176"/>
      <c r="G57" s="176">
        <v>1075</v>
      </c>
    </row>
    <row r="58" spans="1:7" s="217" customFormat="1" ht="69.75" customHeight="1">
      <c r="A58" s="403" t="s">
        <v>185</v>
      </c>
      <c r="B58" s="411" t="s">
        <v>183</v>
      </c>
      <c r="C58" s="57"/>
      <c r="D58" s="176"/>
      <c r="E58" s="168" t="s">
        <v>713</v>
      </c>
      <c r="F58" s="176">
        <v>1104.6</v>
      </c>
      <c r="G58" s="176">
        <v>1104.6</v>
      </c>
    </row>
    <row r="59" spans="1:7" s="217" customFormat="1" ht="114.75" customHeight="1">
      <c r="A59" s="404"/>
      <c r="B59" s="412"/>
      <c r="C59" s="396"/>
      <c r="D59" s="419"/>
      <c r="E59" s="168" t="s">
        <v>61</v>
      </c>
      <c r="F59" s="176">
        <v>7100</v>
      </c>
      <c r="G59" s="176">
        <v>7100</v>
      </c>
    </row>
    <row r="60" spans="1:7" s="217" customFormat="1" ht="38.25">
      <c r="A60" s="404"/>
      <c r="B60" s="412"/>
      <c r="C60" s="397"/>
      <c r="D60" s="420"/>
      <c r="E60" s="168" t="s">
        <v>305</v>
      </c>
      <c r="F60" s="176">
        <v>5600</v>
      </c>
      <c r="G60" s="176">
        <v>5600</v>
      </c>
    </row>
    <row r="61" spans="1:7" s="217" customFormat="1" ht="63.75">
      <c r="A61" s="404"/>
      <c r="B61" s="412"/>
      <c r="C61" s="398"/>
      <c r="D61" s="421"/>
      <c r="E61" s="168" t="s">
        <v>60</v>
      </c>
      <c r="F61" s="176">
        <v>1500</v>
      </c>
      <c r="G61" s="176">
        <v>1500</v>
      </c>
    </row>
    <row r="62" spans="1:7" s="217" customFormat="1" ht="15.75">
      <c r="A62" s="405"/>
      <c r="B62" s="413"/>
      <c r="C62" s="406" t="s">
        <v>203</v>
      </c>
      <c r="D62" s="176">
        <v>371</v>
      </c>
      <c r="E62" s="406"/>
      <c r="F62" s="176"/>
      <c r="G62" s="176">
        <v>371</v>
      </c>
    </row>
    <row r="63" spans="1:7" s="217" customFormat="1" ht="47.25" customHeight="1">
      <c r="A63" s="163" t="s">
        <v>184</v>
      </c>
      <c r="B63" s="12" t="s">
        <v>182</v>
      </c>
      <c r="C63" s="406"/>
      <c r="D63" s="176">
        <v>111</v>
      </c>
      <c r="E63" s="406"/>
      <c r="F63" s="176"/>
      <c r="G63" s="176">
        <v>111</v>
      </c>
    </row>
    <row r="64" spans="1:7" s="228" customFormat="1" ht="25.5">
      <c r="A64" s="162" t="s">
        <v>78</v>
      </c>
      <c r="B64" s="166" t="s">
        <v>79</v>
      </c>
      <c r="C64" s="166"/>
      <c r="D64" s="188">
        <v>8994</v>
      </c>
      <c r="E64" s="218"/>
      <c r="F64" s="188">
        <v>405.3</v>
      </c>
      <c r="G64" s="188">
        <v>9399.3</v>
      </c>
    </row>
    <row r="65" spans="1:7" ht="63.75">
      <c r="A65" s="163" t="s">
        <v>587</v>
      </c>
      <c r="B65" s="57" t="s">
        <v>700</v>
      </c>
      <c r="C65" s="57" t="s">
        <v>306</v>
      </c>
      <c r="D65" s="176">
        <v>3600</v>
      </c>
      <c r="E65" s="219"/>
      <c r="F65" s="176"/>
      <c r="G65" s="176">
        <v>3600</v>
      </c>
    </row>
    <row r="66" spans="1:7" ht="76.5" customHeight="1">
      <c r="A66" s="163" t="s">
        <v>701</v>
      </c>
      <c r="B66" s="57" t="s">
        <v>702</v>
      </c>
      <c r="C66" s="57" t="s">
        <v>654</v>
      </c>
      <c r="D66" s="176">
        <v>2043</v>
      </c>
      <c r="E66" s="219"/>
      <c r="F66" s="176"/>
      <c r="G66" s="176">
        <v>2043</v>
      </c>
    </row>
    <row r="67" spans="1:7" ht="15.75">
      <c r="A67" s="163" t="s">
        <v>587</v>
      </c>
      <c r="B67" s="57" t="s">
        <v>700</v>
      </c>
      <c r="C67" s="414" t="s">
        <v>368</v>
      </c>
      <c r="D67" s="418">
        <v>1069.6</v>
      </c>
      <c r="E67" s="418"/>
      <c r="F67" s="418"/>
      <c r="G67" s="418">
        <v>1069.6</v>
      </c>
    </row>
    <row r="68" spans="1:7" ht="84" customHeight="1">
      <c r="A68" s="163" t="s">
        <v>703</v>
      </c>
      <c r="B68" s="57" t="s">
        <v>230</v>
      </c>
      <c r="C68" s="414"/>
      <c r="D68" s="418"/>
      <c r="E68" s="418"/>
      <c r="F68" s="418"/>
      <c r="G68" s="418"/>
    </row>
    <row r="69" spans="1:7" ht="38.25">
      <c r="A69" s="163" t="s">
        <v>587</v>
      </c>
      <c r="B69" s="57" t="s">
        <v>552</v>
      </c>
      <c r="C69" s="414" t="s">
        <v>653</v>
      </c>
      <c r="D69" s="418">
        <v>54.3</v>
      </c>
      <c r="E69" s="418"/>
      <c r="F69" s="418"/>
      <c r="G69" s="418">
        <v>54.3</v>
      </c>
    </row>
    <row r="70" spans="1:7" ht="51">
      <c r="A70" s="163" t="s">
        <v>703</v>
      </c>
      <c r="B70" s="57" t="s">
        <v>769</v>
      </c>
      <c r="C70" s="414"/>
      <c r="D70" s="423"/>
      <c r="E70" s="418"/>
      <c r="F70" s="418"/>
      <c r="G70" s="418"/>
    </row>
    <row r="71" spans="1:7" ht="15.75">
      <c r="A71" s="163" t="s">
        <v>231</v>
      </c>
      <c r="B71" s="57" t="s">
        <v>232</v>
      </c>
      <c r="C71" s="414" t="s">
        <v>341</v>
      </c>
      <c r="D71" s="418">
        <v>270</v>
      </c>
      <c r="E71" s="422" t="s">
        <v>342</v>
      </c>
      <c r="F71" s="418">
        <v>405.3</v>
      </c>
      <c r="G71" s="418">
        <v>675.3</v>
      </c>
    </row>
    <row r="72" spans="1:7" ht="57.75" customHeight="1">
      <c r="A72" s="163" t="s">
        <v>223</v>
      </c>
      <c r="B72" s="57" t="s">
        <v>224</v>
      </c>
      <c r="C72" s="414" t="s">
        <v>773</v>
      </c>
      <c r="D72" s="418"/>
      <c r="E72" s="422"/>
      <c r="F72" s="418"/>
      <c r="G72" s="418"/>
    </row>
    <row r="73" spans="1:7" ht="63.75">
      <c r="A73" s="163" t="s">
        <v>150</v>
      </c>
      <c r="B73" s="57" t="s">
        <v>709</v>
      </c>
      <c r="C73" s="57" t="s">
        <v>770</v>
      </c>
      <c r="D73" s="176">
        <v>1952.8</v>
      </c>
      <c r="E73" s="219"/>
      <c r="F73" s="176"/>
      <c r="G73" s="176">
        <v>1952.8</v>
      </c>
    </row>
    <row r="74" spans="1:7" ht="89.25">
      <c r="A74" s="163" t="s">
        <v>150</v>
      </c>
      <c r="B74" s="57" t="s">
        <v>1</v>
      </c>
      <c r="C74" s="57" t="s">
        <v>775</v>
      </c>
      <c r="D74" s="176">
        <v>4.3</v>
      </c>
      <c r="E74" s="219"/>
      <c r="F74" s="176"/>
      <c r="G74" s="176">
        <v>4.3</v>
      </c>
    </row>
    <row r="75" spans="1:7" s="178" customFormat="1" ht="25.5">
      <c r="A75" s="177" t="s">
        <v>138</v>
      </c>
      <c r="B75" s="172" t="s">
        <v>139</v>
      </c>
      <c r="C75" s="21"/>
      <c r="D75" s="188">
        <v>21773.3</v>
      </c>
      <c r="E75" s="173"/>
      <c r="F75" s="188">
        <v>2514</v>
      </c>
      <c r="G75" s="188">
        <v>24287.3</v>
      </c>
    </row>
    <row r="76" spans="1:7" s="174" customFormat="1" ht="38.25">
      <c r="A76" s="163" t="s">
        <v>389</v>
      </c>
      <c r="B76" s="12" t="s">
        <v>140</v>
      </c>
      <c r="C76" s="175" t="s">
        <v>371</v>
      </c>
      <c r="D76" s="184">
        <v>1323.1</v>
      </c>
      <c r="E76" s="176"/>
      <c r="F76" s="176"/>
      <c r="G76" s="184">
        <v>1323.1</v>
      </c>
    </row>
    <row r="77" spans="1:7" s="174" customFormat="1" ht="38.25">
      <c r="A77" s="163" t="s">
        <v>390</v>
      </c>
      <c r="B77" s="12" t="s">
        <v>680</v>
      </c>
      <c r="C77" s="12" t="s">
        <v>310</v>
      </c>
      <c r="D77" s="184">
        <v>3450.5</v>
      </c>
      <c r="E77" s="12" t="s">
        <v>69</v>
      </c>
      <c r="F77" s="184">
        <v>14</v>
      </c>
      <c r="G77" s="184">
        <v>3464.5</v>
      </c>
    </row>
    <row r="78" spans="1:7" s="174" customFormat="1" ht="51">
      <c r="A78" s="163" t="s">
        <v>568</v>
      </c>
      <c r="B78" s="12" t="s">
        <v>148</v>
      </c>
      <c r="C78" s="12" t="s">
        <v>215</v>
      </c>
      <c r="D78" s="184">
        <v>16999.7</v>
      </c>
      <c r="E78" s="12" t="s">
        <v>215</v>
      </c>
      <c r="F78" s="184">
        <v>2500</v>
      </c>
      <c r="G78" s="184">
        <v>19499.7</v>
      </c>
    </row>
    <row r="79" spans="1:7" s="3" customFormat="1" ht="12.75">
      <c r="A79" s="162" t="s">
        <v>292</v>
      </c>
      <c r="B79" s="21" t="s">
        <v>255</v>
      </c>
      <c r="C79" s="170"/>
      <c r="D79" s="179">
        <v>2318.3</v>
      </c>
      <c r="E79" s="179"/>
      <c r="F79" s="179">
        <v>1467.4</v>
      </c>
      <c r="G79" s="179">
        <v>3785.7</v>
      </c>
    </row>
    <row r="80" spans="1:7" s="3" customFormat="1" ht="38.25">
      <c r="A80" s="443">
        <v>110102</v>
      </c>
      <c r="B80" s="445" t="s">
        <v>293</v>
      </c>
      <c r="C80" s="290"/>
      <c r="D80" s="291"/>
      <c r="E80" s="168" t="s">
        <v>204</v>
      </c>
      <c r="F80" s="176">
        <v>463.4</v>
      </c>
      <c r="G80" s="176">
        <v>463.4</v>
      </c>
    </row>
    <row r="81" spans="1:7" s="3" customFormat="1" ht="12.75">
      <c r="A81" s="444"/>
      <c r="B81" s="446"/>
      <c r="C81" s="433" t="s">
        <v>32</v>
      </c>
      <c r="D81" s="436">
        <v>90</v>
      </c>
      <c r="E81" s="435"/>
      <c r="F81" s="436"/>
      <c r="G81" s="436">
        <v>90</v>
      </c>
    </row>
    <row r="82" spans="1:7" s="3" customFormat="1" ht="12.75">
      <c r="A82" s="194">
        <v>110202</v>
      </c>
      <c r="B82" s="229" t="s">
        <v>294</v>
      </c>
      <c r="C82" s="433"/>
      <c r="D82" s="436"/>
      <c r="E82" s="435"/>
      <c r="F82" s="436"/>
      <c r="G82" s="436"/>
    </row>
    <row r="83" spans="1:7" s="3" customFormat="1" ht="12.75">
      <c r="A83" s="231" t="s">
        <v>578</v>
      </c>
      <c r="B83" s="12" t="s">
        <v>83</v>
      </c>
      <c r="C83" s="433"/>
      <c r="D83" s="436"/>
      <c r="E83" s="435"/>
      <c r="F83" s="436"/>
      <c r="G83" s="436"/>
    </row>
    <row r="84" spans="1:7" s="3" customFormat="1" ht="38.25">
      <c r="A84" s="194">
        <v>250344</v>
      </c>
      <c r="B84" s="232" t="s">
        <v>70</v>
      </c>
      <c r="C84" s="229"/>
      <c r="D84" s="187"/>
      <c r="E84" s="232" t="s">
        <v>734</v>
      </c>
      <c r="F84" s="187">
        <v>350</v>
      </c>
      <c r="G84" s="187">
        <v>350</v>
      </c>
    </row>
    <row r="85" spans="1:7" s="3" customFormat="1" ht="38.25">
      <c r="A85" s="432">
        <v>110300</v>
      </c>
      <c r="B85" s="408" t="s">
        <v>279</v>
      </c>
      <c r="C85" s="433" t="s">
        <v>192</v>
      </c>
      <c r="D85" s="436">
        <v>1551.6</v>
      </c>
      <c r="E85" s="289" t="s">
        <v>205</v>
      </c>
      <c r="F85" s="187">
        <v>400</v>
      </c>
      <c r="G85" s="441">
        <v>2205.6</v>
      </c>
    </row>
    <row r="86" spans="1:7" s="3" customFormat="1" ht="51">
      <c r="A86" s="432"/>
      <c r="B86" s="408"/>
      <c r="C86" s="433"/>
      <c r="D86" s="436"/>
      <c r="E86" s="57" t="s">
        <v>735</v>
      </c>
      <c r="F86" s="187">
        <v>254</v>
      </c>
      <c r="G86" s="442"/>
    </row>
    <row r="87" spans="1:7" s="3" customFormat="1" ht="25.5">
      <c r="A87" s="432">
        <v>110103</v>
      </c>
      <c r="B87" s="433" t="s">
        <v>278</v>
      </c>
      <c r="C87" s="229" t="s">
        <v>154</v>
      </c>
      <c r="D87" s="187">
        <v>263.3</v>
      </c>
      <c r="E87" s="230"/>
      <c r="F87" s="187"/>
      <c r="G87" s="187">
        <v>263.3</v>
      </c>
    </row>
    <row r="88" spans="1:7" s="3" customFormat="1" ht="25.5">
      <c r="A88" s="432"/>
      <c r="B88" s="433"/>
      <c r="C88" s="229" t="s">
        <v>206</v>
      </c>
      <c r="D88" s="187">
        <v>330</v>
      </c>
      <c r="E88" s="187"/>
      <c r="F88" s="187"/>
      <c r="G88" s="187">
        <v>330</v>
      </c>
    </row>
    <row r="89" spans="1:7" s="3" customFormat="1" ht="25.5">
      <c r="A89" s="432"/>
      <c r="B89" s="433"/>
      <c r="C89" s="229" t="s">
        <v>149</v>
      </c>
      <c r="D89" s="187">
        <v>83.4</v>
      </c>
      <c r="E89" s="187"/>
      <c r="F89" s="187"/>
      <c r="G89" s="187">
        <v>83.4</v>
      </c>
    </row>
    <row r="90" spans="1:7" s="217" customFormat="1" ht="38.25">
      <c r="A90" s="162" t="s">
        <v>448</v>
      </c>
      <c r="B90" s="21" t="s">
        <v>315</v>
      </c>
      <c r="C90" s="223"/>
      <c r="D90" s="224">
        <v>3424.894</v>
      </c>
      <c r="E90" s="233"/>
      <c r="F90" s="224">
        <v>4845</v>
      </c>
      <c r="G90" s="224">
        <v>8269.894</v>
      </c>
    </row>
    <row r="91" spans="1:7" s="217" customFormat="1" ht="38.25">
      <c r="A91" s="180">
        <v>210105</v>
      </c>
      <c r="B91" s="12" t="s">
        <v>108</v>
      </c>
      <c r="C91" s="222" t="s">
        <v>449</v>
      </c>
      <c r="D91" s="187">
        <v>509.3</v>
      </c>
      <c r="E91" s="222" t="s">
        <v>449</v>
      </c>
      <c r="F91" s="187">
        <v>445</v>
      </c>
      <c r="G91" s="183">
        <v>954.3</v>
      </c>
    </row>
    <row r="92" spans="1:7" s="217" customFormat="1" ht="51">
      <c r="A92" s="180">
        <v>210105</v>
      </c>
      <c r="B92" s="12" t="s">
        <v>450</v>
      </c>
      <c r="C92" s="222" t="s">
        <v>451</v>
      </c>
      <c r="D92" s="187">
        <v>339.994</v>
      </c>
      <c r="E92" s="222"/>
      <c r="F92" s="187"/>
      <c r="G92" s="183">
        <v>339.994</v>
      </c>
    </row>
    <row r="93" spans="1:7" s="217" customFormat="1" ht="25.5">
      <c r="A93" s="180">
        <v>210110</v>
      </c>
      <c r="B93" s="12" t="s">
        <v>744</v>
      </c>
      <c r="C93" s="222" t="s">
        <v>449</v>
      </c>
      <c r="D93" s="187">
        <v>2575.6</v>
      </c>
      <c r="E93" s="222"/>
      <c r="F93" s="187"/>
      <c r="G93" s="183">
        <v>2575.6</v>
      </c>
    </row>
    <row r="94" spans="1:7" s="217" customFormat="1" ht="38.25">
      <c r="A94" s="180">
        <v>250344</v>
      </c>
      <c r="B94" s="221" t="s">
        <v>725</v>
      </c>
      <c r="C94" s="222"/>
      <c r="D94" s="187"/>
      <c r="E94" s="222" t="s">
        <v>449</v>
      </c>
      <c r="F94" s="187">
        <v>4400</v>
      </c>
      <c r="G94" s="183">
        <v>4400</v>
      </c>
    </row>
    <row r="95" spans="1:7" ht="25.5">
      <c r="A95" s="162" t="s">
        <v>452</v>
      </c>
      <c r="B95" s="23" t="s">
        <v>478</v>
      </c>
      <c r="C95" s="189"/>
      <c r="D95" s="179">
        <v>19310</v>
      </c>
      <c r="E95" s="234"/>
      <c r="F95" s="179">
        <v>31955.399</v>
      </c>
      <c r="G95" s="179">
        <v>51265.399</v>
      </c>
    </row>
    <row r="96" spans="1:7" ht="25.5">
      <c r="A96" s="163" t="s">
        <v>21</v>
      </c>
      <c r="B96" s="19" t="s">
        <v>22</v>
      </c>
      <c r="C96" s="57" t="s">
        <v>453</v>
      </c>
      <c r="D96" s="183">
        <v>810</v>
      </c>
      <c r="E96" s="235"/>
      <c r="F96" s="183"/>
      <c r="G96" s="183">
        <v>810</v>
      </c>
    </row>
    <row r="97" spans="1:7" ht="25.5">
      <c r="A97" s="163" t="s">
        <v>118</v>
      </c>
      <c r="B97" s="19" t="s">
        <v>266</v>
      </c>
      <c r="C97" s="57"/>
      <c r="D97" s="179"/>
      <c r="E97" s="235" t="s">
        <v>453</v>
      </c>
      <c r="F97" s="183">
        <v>9840.1</v>
      </c>
      <c r="G97" s="183">
        <v>9840.1</v>
      </c>
    </row>
    <row r="98" spans="1:7" ht="51">
      <c r="A98" s="163">
        <v>100202</v>
      </c>
      <c r="B98" s="12" t="s">
        <v>113</v>
      </c>
      <c r="C98" s="57" t="s">
        <v>369</v>
      </c>
      <c r="D98" s="183">
        <v>17700</v>
      </c>
      <c r="E98" s="57" t="s">
        <v>454</v>
      </c>
      <c r="F98" s="183">
        <v>3018.299000000001</v>
      </c>
      <c r="G98" s="183">
        <v>20718.299</v>
      </c>
    </row>
    <row r="99" spans="1:7" ht="25.5">
      <c r="A99" s="180">
        <v>110502</v>
      </c>
      <c r="B99" s="12" t="s">
        <v>177</v>
      </c>
      <c r="C99" s="57" t="s">
        <v>453</v>
      </c>
      <c r="D99" s="183">
        <v>400</v>
      </c>
      <c r="E99" s="57"/>
      <c r="F99" s="183"/>
      <c r="G99" s="183">
        <v>400</v>
      </c>
    </row>
    <row r="100" spans="1:7" ht="25.5">
      <c r="A100" s="180">
        <v>170603</v>
      </c>
      <c r="B100" s="19" t="s">
        <v>741</v>
      </c>
      <c r="C100" s="57" t="s">
        <v>695</v>
      </c>
      <c r="D100" s="183">
        <v>400</v>
      </c>
      <c r="E100" s="57"/>
      <c r="F100" s="183"/>
      <c r="G100" s="183">
        <v>400</v>
      </c>
    </row>
    <row r="101" spans="1:7" ht="38.25">
      <c r="A101" s="180">
        <v>180409</v>
      </c>
      <c r="B101" s="19" t="s">
        <v>439</v>
      </c>
      <c r="C101" s="212"/>
      <c r="D101" s="183"/>
      <c r="E101" s="57" t="s">
        <v>695</v>
      </c>
      <c r="F101" s="183">
        <v>19097</v>
      </c>
      <c r="G101" s="183">
        <v>19097</v>
      </c>
    </row>
    <row r="102" spans="1:7" ht="25.5">
      <c r="A102" s="162" t="s">
        <v>696</v>
      </c>
      <c r="B102" s="21" t="s">
        <v>14</v>
      </c>
      <c r="C102" s="189"/>
      <c r="D102" s="179">
        <v>10432.077</v>
      </c>
      <c r="E102" s="234"/>
      <c r="F102" s="179">
        <v>0</v>
      </c>
      <c r="G102" s="179">
        <v>10432.077</v>
      </c>
    </row>
    <row r="103" spans="1:7" ht="25.5">
      <c r="A103" s="395" t="s">
        <v>273</v>
      </c>
      <c r="B103" s="12" t="s">
        <v>274</v>
      </c>
      <c r="C103" s="57" t="s">
        <v>73</v>
      </c>
      <c r="D103" s="183">
        <v>1050</v>
      </c>
      <c r="E103" s="212"/>
      <c r="F103" s="183"/>
      <c r="G103" s="183">
        <v>1050</v>
      </c>
    </row>
    <row r="104" spans="1:7" ht="38.25">
      <c r="A104" s="395"/>
      <c r="B104" s="12" t="s">
        <v>275</v>
      </c>
      <c r="C104" s="57" t="s">
        <v>710</v>
      </c>
      <c r="D104" s="183">
        <v>27.905</v>
      </c>
      <c r="E104" s="212"/>
      <c r="F104" s="183"/>
      <c r="G104" s="183">
        <v>27.905</v>
      </c>
    </row>
    <row r="105" spans="1:7" ht="25.5">
      <c r="A105" s="424">
        <v>120201</v>
      </c>
      <c r="B105" s="12" t="s">
        <v>311</v>
      </c>
      <c r="C105" s="57" t="s">
        <v>73</v>
      </c>
      <c r="D105" s="183">
        <v>4478.6</v>
      </c>
      <c r="E105" s="57"/>
      <c r="F105" s="183"/>
      <c r="G105" s="183">
        <v>4478.6</v>
      </c>
    </row>
    <row r="106" spans="1:7" ht="38.25">
      <c r="A106" s="424"/>
      <c r="B106" s="12" t="s">
        <v>596</v>
      </c>
      <c r="C106" s="57" t="s">
        <v>710</v>
      </c>
      <c r="D106" s="183">
        <v>51.005</v>
      </c>
      <c r="E106" s="57"/>
      <c r="F106" s="183"/>
      <c r="G106" s="183">
        <v>51.005</v>
      </c>
    </row>
    <row r="107" spans="1:7" ht="25.5">
      <c r="A107" s="163" t="s">
        <v>577</v>
      </c>
      <c r="B107" s="12" t="s">
        <v>179</v>
      </c>
      <c r="C107" s="57" t="s">
        <v>597</v>
      </c>
      <c r="D107" s="183">
        <v>2119.7</v>
      </c>
      <c r="E107" s="57"/>
      <c r="F107" s="183"/>
      <c r="G107" s="183">
        <v>2119.7</v>
      </c>
    </row>
    <row r="108" spans="1:7" ht="25.5">
      <c r="A108" s="424">
        <v>180109</v>
      </c>
      <c r="B108" s="12" t="s">
        <v>749</v>
      </c>
      <c r="C108" s="57" t="s">
        <v>73</v>
      </c>
      <c r="D108" s="183">
        <v>2543.5</v>
      </c>
      <c r="E108" s="57"/>
      <c r="F108" s="183"/>
      <c r="G108" s="183">
        <v>2543.5</v>
      </c>
    </row>
    <row r="109" spans="1:7" ht="51">
      <c r="A109" s="424"/>
      <c r="B109" s="12" t="s">
        <v>746</v>
      </c>
      <c r="C109" s="57" t="s">
        <v>710</v>
      </c>
      <c r="D109" s="183">
        <v>11.367</v>
      </c>
      <c r="E109" s="57"/>
      <c r="F109" s="183"/>
      <c r="G109" s="183">
        <v>11.367</v>
      </c>
    </row>
    <row r="110" spans="1:7" ht="25.5">
      <c r="A110" s="180">
        <v>250404</v>
      </c>
      <c r="B110" s="12" t="s">
        <v>680</v>
      </c>
      <c r="C110" s="57" t="s">
        <v>73</v>
      </c>
      <c r="D110" s="176">
        <v>150</v>
      </c>
      <c r="E110" s="219"/>
      <c r="F110" s="176"/>
      <c r="G110" s="176">
        <v>150</v>
      </c>
    </row>
    <row r="111" spans="1:7" s="171" customFormat="1" ht="25.5">
      <c r="A111" s="170">
        <v>150</v>
      </c>
      <c r="B111" s="166" t="s">
        <v>186</v>
      </c>
      <c r="C111" s="21"/>
      <c r="D111" s="179">
        <v>2208.6</v>
      </c>
      <c r="E111" s="167"/>
      <c r="F111" s="179">
        <v>515.2</v>
      </c>
      <c r="G111" s="179">
        <v>2723.8</v>
      </c>
    </row>
    <row r="112" spans="1:7" s="82" customFormat="1" ht="51">
      <c r="A112" s="401">
        <v>130102</v>
      </c>
      <c r="B112" s="396" t="s">
        <v>753</v>
      </c>
      <c r="C112" s="12" t="s">
        <v>195</v>
      </c>
      <c r="D112" s="183">
        <v>730</v>
      </c>
      <c r="E112" s="169"/>
      <c r="F112" s="183"/>
      <c r="G112" s="183">
        <v>730</v>
      </c>
    </row>
    <row r="113" spans="1:7" s="82" customFormat="1" ht="38.25">
      <c r="A113" s="402"/>
      <c r="B113" s="398"/>
      <c r="C113" s="12" t="s">
        <v>193</v>
      </c>
      <c r="D113" s="183">
        <v>1000</v>
      </c>
      <c r="E113" s="169"/>
      <c r="F113" s="183"/>
      <c r="G113" s="183">
        <v>1000</v>
      </c>
    </row>
    <row r="114" spans="1:7" s="82" customFormat="1" ht="76.5">
      <c r="A114" s="165">
        <v>130107</v>
      </c>
      <c r="B114" s="57" t="s">
        <v>754</v>
      </c>
      <c r="C114" s="12"/>
      <c r="D114" s="183"/>
      <c r="E114" s="169" t="s">
        <v>591</v>
      </c>
      <c r="F114" s="183">
        <v>515.2</v>
      </c>
      <c r="G114" s="183">
        <v>515.2</v>
      </c>
    </row>
    <row r="115" spans="1:7" s="82" customFormat="1" ht="18.75">
      <c r="A115" s="165">
        <v>130110</v>
      </c>
      <c r="B115" s="57" t="s">
        <v>137</v>
      </c>
      <c r="C115" s="406" t="s">
        <v>194</v>
      </c>
      <c r="D115" s="415">
        <v>478.6</v>
      </c>
      <c r="E115" s="426"/>
      <c r="F115" s="415"/>
      <c r="G115" s="415">
        <v>478.6</v>
      </c>
    </row>
    <row r="116" spans="1:7" s="82" customFormat="1" ht="18.75">
      <c r="A116" s="165">
        <v>130112</v>
      </c>
      <c r="B116" s="57" t="s">
        <v>621</v>
      </c>
      <c r="C116" s="406"/>
      <c r="D116" s="415"/>
      <c r="E116" s="426"/>
      <c r="F116" s="415"/>
      <c r="G116" s="415"/>
    </row>
    <row r="117" spans="1:7" s="82" customFormat="1" ht="25.5">
      <c r="A117" s="182">
        <v>190</v>
      </c>
      <c r="B117" s="21" t="s">
        <v>122</v>
      </c>
      <c r="C117" s="12"/>
      <c r="D117" s="179">
        <v>80.8</v>
      </c>
      <c r="E117" s="295"/>
      <c r="F117" s="179">
        <v>0</v>
      </c>
      <c r="G117" s="179">
        <v>80.8</v>
      </c>
    </row>
    <row r="118" spans="1:7" s="82" customFormat="1" ht="25.5">
      <c r="A118" s="196" t="s">
        <v>120</v>
      </c>
      <c r="B118" s="12" t="s">
        <v>121</v>
      </c>
      <c r="C118" s="169" t="s">
        <v>758</v>
      </c>
      <c r="D118" s="183">
        <v>80.8</v>
      </c>
      <c r="E118" s="169"/>
      <c r="F118" s="183"/>
      <c r="G118" s="183">
        <v>80.8</v>
      </c>
    </row>
    <row r="119" spans="1:7" ht="38.25">
      <c r="A119" s="162" t="s">
        <v>484</v>
      </c>
      <c r="B119" s="21" t="s">
        <v>189</v>
      </c>
      <c r="C119" s="212"/>
      <c r="D119" s="179">
        <v>5300</v>
      </c>
      <c r="E119" s="57"/>
      <c r="F119" s="179">
        <v>0</v>
      </c>
      <c r="G119" s="179">
        <v>5300</v>
      </c>
    </row>
    <row r="120" spans="1:7" ht="25.5">
      <c r="A120" s="424">
        <v>180109</v>
      </c>
      <c r="B120" s="406" t="s">
        <v>749</v>
      </c>
      <c r="C120" s="57" t="s">
        <v>412</v>
      </c>
      <c r="D120" s="183">
        <v>4500</v>
      </c>
      <c r="E120" s="57"/>
      <c r="F120" s="183"/>
      <c r="G120" s="183">
        <v>4500</v>
      </c>
    </row>
    <row r="121" spans="1:7" ht="38.25">
      <c r="A121" s="424"/>
      <c r="B121" s="406"/>
      <c r="C121" s="57" t="s">
        <v>212</v>
      </c>
      <c r="D121" s="236">
        <v>600</v>
      </c>
      <c r="E121" s="237"/>
      <c r="F121" s="236"/>
      <c r="G121" s="236">
        <v>600</v>
      </c>
    </row>
    <row r="122" spans="1:7" ht="38.25">
      <c r="A122" s="180">
        <v>250404</v>
      </c>
      <c r="B122" s="12" t="s">
        <v>680</v>
      </c>
      <c r="C122" s="57" t="s">
        <v>221</v>
      </c>
      <c r="D122" s="236">
        <v>200</v>
      </c>
      <c r="E122" s="237"/>
      <c r="F122" s="236"/>
      <c r="G122" s="236">
        <v>200</v>
      </c>
    </row>
    <row r="123" spans="1:7" ht="25.5">
      <c r="A123" s="162" t="s">
        <v>747</v>
      </c>
      <c r="B123" s="21" t="s">
        <v>17</v>
      </c>
      <c r="C123" s="189"/>
      <c r="D123" s="179"/>
      <c r="E123" s="238"/>
      <c r="F123" s="179">
        <v>187898.97147</v>
      </c>
      <c r="G123" s="179">
        <v>187898.97147</v>
      </c>
    </row>
    <row r="124" spans="1:7" ht="25.5">
      <c r="A124" s="165" t="s">
        <v>582</v>
      </c>
      <c r="B124" s="48" t="s">
        <v>610</v>
      </c>
      <c r="C124" s="189"/>
      <c r="D124" s="179"/>
      <c r="E124" s="221" t="s">
        <v>453</v>
      </c>
      <c r="F124" s="183">
        <v>6750</v>
      </c>
      <c r="G124" s="183">
        <v>6750</v>
      </c>
    </row>
    <row r="125" spans="1:7" ht="51">
      <c r="A125" s="165" t="s">
        <v>244</v>
      </c>
      <c r="B125" s="48" t="s">
        <v>245</v>
      </c>
      <c r="C125" s="189"/>
      <c r="D125" s="179"/>
      <c r="E125" s="221" t="s">
        <v>518</v>
      </c>
      <c r="F125" s="183">
        <v>7382.2</v>
      </c>
      <c r="G125" s="183">
        <v>7382.2</v>
      </c>
    </row>
    <row r="126" spans="1:7" ht="25.5">
      <c r="A126" s="399">
        <v>150101</v>
      </c>
      <c r="B126" s="427" t="s">
        <v>708</v>
      </c>
      <c r="C126" s="425"/>
      <c r="D126" s="415"/>
      <c r="E126" s="221" t="s">
        <v>67</v>
      </c>
      <c r="F126" s="183">
        <v>960</v>
      </c>
      <c r="G126" s="183">
        <v>960</v>
      </c>
    </row>
    <row r="127" spans="1:7" ht="25.5">
      <c r="A127" s="400"/>
      <c r="B127" s="428"/>
      <c r="C127" s="425"/>
      <c r="D127" s="415"/>
      <c r="E127" s="221" t="s">
        <v>453</v>
      </c>
      <c r="F127" s="183">
        <v>10000</v>
      </c>
      <c r="G127" s="183">
        <v>10000</v>
      </c>
    </row>
    <row r="128" spans="1:7" ht="38.25">
      <c r="A128" s="399">
        <v>150101</v>
      </c>
      <c r="B128" s="221" t="s">
        <v>708</v>
      </c>
      <c r="C128" s="425"/>
      <c r="D128" s="415"/>
      <c r="E128" s="221" t="s">
        <v>566</v>
      </c>
      <c r="F128" s="183">
        <v>75930.3</v>
      </c>
      <c r="G128" s="183">
        <v>75930.3</v>
      </c>
    </row>
    <row r="129" spans="1:7" ht="25.5">
      <c r="A129" s="429"/>
      <c r="B129" s="440" t="s">
        <v>207</v>
      </c>
      <c r="C129" s="425"/>
      <c r="D129" s="415"/>
      <c r="E129" s="221" t="s">
        <v>53</v>
      </c>
      <c r="F129" s="183">
        <v>340.04</v>
      </c>
      <c r="G129" s="183">
        <v>340.04</v>
      </c>
    </row>
    <row r="130" spans="1:7" ht="38.25">
      <c r="A130" s="400"/>
      <c r="B130" s="440"/>
      <c r="C130" s="434"/>
      <c r="D130" s="423"/>
      <c r="E130" s="221" t="s">
        <v>54</v>
      </c>
      <c r="F130" s="183">
        <v>1707.24047</v>
      </c>
      <c r="G130" s="183">
        <v>1707.24047</v>
      </c>
    </row>
    <row r="131" spans="1:7" ht="25.5">
      <c r="A131" s="431" t="s">
        <v>316</v>
      </c>
      <c r="B131" s="221" t="s">
        <v>47</v>
      </c>
      <c r="C131" s="425"/>
      <c r="D131" s="415"/>
      <c r="E131" s="221" t="s">
        <v>410</v>
      </c>
      <c r="F131" s="183">
        <v>13000</v>
      </c>
      <c r="G131" s="183">
        <v>13000</v>
      </c>
    </row>
    <row r="132" spans="1:7" ht="51">
      <c r="A132" s="431"/>
      <c r="B132" s="221" t="s">
        <v>45</v>
      </c>
      <c r="C132" s="425"/>
      <c r="D132" s="415"/>
      <c r="E132" s="221" t="s">
        <v>411</v>
      </c>
      <c r="F132" s="183">
        <v>189.39</v>
      </c>
      <c r="G132" s="183">
        <v>189.39</v>
      </c>
    </row>
    <row r="133" spans="1:7" ht="63.75">
      <c r="A133" s="220" t="s">
        <v>46</v>
      </c>
      <c r="B133" s="221" t="s">
        <v>764</v>
      </c>
      <c r="C133" s="221"/>
      <c r="D133" s="183"/>
      <c r="E133" s="221" t="s">
        <v>411</v>
      </c>
      <c r="F133" s="183">
        <v>2.13</v>
      </c>
      <c r="G133" s="183">
        <v>2.13</v>
      </c>
    </row>
    <row r="134" spans="1:7" ht="25.5">
      <c r="A134" s="163" t="s">
        <v>49</v>
      </c>
      <c r="B134" s="12" t="s">
        <v>751</v>
      </c>
      <c r="C134" s="212"/>
      <c r="D134" s="183"/>
      <c r="E134" s="222" t="s">
        <v>269</v>
      </c>
      <c r="F134" s="183">
        <v>4000</v>
      </c>
      <c r="G134" s="183">
        <v>4000</v>
      </c>
    </row>
    <row r="135" spans="1:7" ht="51">
      <c r="A135" s="163" t="s">
        <v>50</v>
      </c>
      <c r="B135" s="12" t="s">
        <v>51</v>
      </c>
      <c r="C135" s="212"/>
      <c r="D135" s="183"/>
      <c r="E135" s="222" t="s">
        <v>615</v>
      </c>
      <c r="F135" s="183">
        <v>64987.671</v>
      </c>
      <c r="G135" s="183">
        <v>64987.671</v>
      </c>
    </row>
    <row r="136" spans="1:7" s="228" customFormat="1" ht="38.25">
      <c r="A136" s="220">
        <v>250344</v>
      </c>
      <c r="B136" s="221" t="s">
        <v>765</v>
      </c>
      <c r="C136" s="189"/>
      <c r="D136" s="179"/>
      <c r="E136" s="222" t="s">
        <v>66</v>
      </c>
      <c r="F136" s="183">
        <v>2650</v>
      </c>
      <c r="G136" s="183">
        <v>2650</v>
      </c>
    </row>
    <row r="137" spans="1:7" ht="25.5">
      <c r="A137" s="162" t="s">
        <v>52</v>
      </c>
      <c r="B137" s="181" t="s">
        <v>460</v>
      </c>
      <c r="C137" s="189"/>
      <c r="D137" s="179">
        <v>3000</v>
      </c>
      <c r="E137" s="234"/>
      <c r="F137" s="179">
        <v>10800</v>
      </c>
      <c r="G137" s="179">
        <v>13800</v>
      </c>
    </row>
    <row r="138" spans="1:7" ht="25.5">
      <c r="A138" s="180">
        <v>160903</v>
      </c>
      <c r="B138" s="12" t="s">
        <v>23</v>
      </c>
      <c r="C138" s="26" t="s">
        <v>297</v>
      </c>
      <c r="D138" s="183">
        <v>3000</v>
      </c>
      <c r="E138" s="427" t="s">
        <v>297</v>
      </c>
      <c r="F138" s="183">
        <v>800</v>
      </c>
      <c r="G138" s="183">
        <v>3800</v>
      </c>
    </row>
    <row r="139" spans="1:7" ht="15.75">
      <c r="A139" s="180">
        <v>150101</v>
      </c>
      <c r="B139" s="12" t="s">
        <v>35</v>
      </c>
      <c r="C139" s="212"/>
      <c r="D139" s="183"/>
      <c r="E139" s="428"/>
      <c r="F139" s="183">
        <v>10000</v>
      </c>
      <c r="G139" s="183">
        <v>10000</v>
      </c>
    </row>
    <row r="140" spans="1:7" ht="15.75">
      <c r="A140" s="162" t="s">
        <v>298</v>
      </c>
      <c r="B140" s="23" t="s">
        <v>688</v>
      </c>
      <c r="C140" s="189"/>
      <c r="D140" s="179">
        <f>D145</f>
        <v>793.6</v>
      </c>
      <c r="E140" s="234"/>
      <c r="F140" s="179">
        <v>89537.35200000001</v>
      </c>
      <c r="G140" s="179">
        <v>90330.952</v>
      </c>
    </row>
    <row r="141" spans="1:7" ht="38.25">
      <c r="A141" s="395" t="s">
        <v>579</v>
      </c>
      <c r="B141" s="12" t="s">
        <v>748</v>
      </c>
      <c r="C141" s="425"/>
      <c r="D141" s="415"/>
      <c r="E141" s="57" t="s">
        <v>299</v>
      </c>
      <c r="F141" s="183">
        <v>4615.7</v>
      </c>
      <c r="G141" s="183">
        <v>4615.7</v>
      </c>
    </row>
    <row r="142" spans="1:7" ht="63.75">
      <c r="A142" s="395"/>
      <c r="B142" s="12" t="s">
        <v>300</v>
      </c>
      <c r="C142" s="425"/>
      <c r="D142" s="415"/>
      <c r="E142" s="57" t="s">
        <v>301</v>
      </c>
      <c r="F142" s="183">
        <v>12312.065</v>
      </c>
      <c r="G142" s="183">
        <v>12312.065</v>
      </c>
    </row>
    <row r="143" spans="1:7" ht="25.5">
      <c r="A143" s="395" t="s">
        <v>302</v>
      </c>
      <c r="B143" s="406" t="s">
        <v>751</v>
      </c>
      <c r="C143" s="425"/>
      <c r="D143" s="415"/>
      <c r="E143" s="222" t="s">
        <v>269</v>
      </c>
      <c r="F143" s="183">
        <v>49375.5</v>
      </c>
      <c r="G143" s="183">
        <v>49375.5</v>
      </c>
    </row>
    <row r="144" spans="1:7" ht="25.5">
      <c r="A144" s="395"/>
      <c r="B144" s="406"/>
      <c r="C144" s="425"/>
      <c r="D144" s="415"/>
      <c r="E144" s="222" t="s">
        <v>615</v>
      </c>
      <c r="F144" s="183">
        <v>4009.542999999999</v>
      </c>
      <c r="G144" s="183">
        <v>4009.542999999999</v>
      </c>
    </row>
    <row r="145" spans="1:7" ht="25.5">
      <c r="A145" s="395" t="s">
        <v>394</v>
      </c>
      <c r="B145" s="406" t="s">
        <v>26</v>
      </c>
      <c r="C145" s="414" t="s">
        <v>27</v>
      </c>
      <c r="D145" s="415">
        <v>793.6</v>
      </c>
      <c r="E145" s="57" t="s">
        <v>27</v>
      </c>
      <c r="F145" s="183">
        <v>1988.8</v>
      </c>
      <c r="G145" s="183">
        <v>2782.4</v>
      </c>
    </row>
    <row r="146" spans="1:7" ht="51">
      <c r="A146" s="395"/>
      <c r="B146" s="406"/>
      <c r="C146" s="414"/>
      <c r="D146" s="415"/>
      <c r="E146" s="57" t="s">
        <v>28</v>
      </c>
      <c r="F146" s="183">
        <v>5306.747</v>
      </c>
      <c r="G146" s="183">
        <v>5306.747</v>
      </c>
    </row>
    <row r="147" spans="1:7" ht="25.5">
      <c r="A147" s="395"/>
      <c r="B147" s="406"/>
      <c r="C147" s="414"/>
      <c r="D147" s="415"/>
      <c r="E147" s="57" t="s">
        <v>29</v>
      </c>
      <c r="F147" s="183">
        <v>11928.997</v>
      </c>
      <c r="G147" s="183">
        <v>11928.997</v>
      </c>
    </row>
    <row r="148" spans="1:7" ht="15.75">
      <c r="A148" s="162" t="s">
        <v>30</v>
      </c>
      <c r="B148" s="21" t="s">
        <v>312</v>
      </c>
      <c r="C148" s="212"/>
      <c r="D148" s="179">
        <v>1308.8229999999999</v>
      </c>
      <c r="E148" s="234"/>
      <c r="F148" s="179">
        <v>0</v>
      </c>
      <c r="G148" s="179">
        <v>1308.8229999999999</v>
      </c>
    </row>
    <row r="149" spans="1:7" ht="25.5">
      <c r="A149" s="180">
        <v>180404</v>
      </c>
      <c r="B149" s="12" t="s">
        <v>110</v>
      </c>
      <c r="C149" s="57" t="s">
        <v>229</v>
      </c>
      <c r="D149" s="183">
        <v>873.4</v>
      </c>
      <c r="E149" s="57"/>
      <c r="F149" s="183"/>
      <c r="G149" s="183">
        <v>873.4</v>
      </c>
    </row>
    <row r="150" spans="1:7" ht="51">
      <c r="A150" s="180">
        <v>180404</v>
      </c>
      <c r="B150" s="12" t="s">
        <v>601</v>
      </c>
      <c r="C150" s="57" t="s">
        <v>34</v>
      </c>
      <c r="D150" s="183">
        <v>435.423</v>
      </c>
      <c r="E150" s="57"/>
      <c r="F150" s="183"/>
      <c r="G150" s="183">
        <v>435.423</v>
      </c>
    </row>
    <row r="151" spans="1:7" s="217" customFormat="1" ht="15.75">
      <c r="A151" s="430" t="s">
        <v>692</v>
      </c>
      <c r="B151" s="430"/>
      <c r="C151" s="215"/>
      <c r="D151" s="239">
        <f>97216.794-50</f>
        <v>97166.794</v>
      </c>
      <c r="E151" s="239"/>
      <c r="F151" s="239">
        <v>385743.26246999996</v>
      </c>
      <c r="G151" s="239">
        <v>482910.05647</v>
      </c>
    </row>
  </sheetData>
  <mergeCells count="96">
    <mergeCell ref="A18:A20"/>
    <mergeCell ref="B18:B20"/>
    <mergeCell ref="G81:G83"/>
    <mergeCell ref="B129:B130"/>
    <mergeCell ref="A43:A46"/>
    <mergeCell ref="B43:B46"/>
    <mergeCell ref="G85:G86"/>
    <mergeCell ref="A80:A81"/>
    <mergeCell ref="B80:B81"/>
    <mergeCell ref="A85:A86"/>
    <mergeCell ref="E81:E83"/>
    <mergeCell ref="F81:F83"/>
    <mergeCell ref="C131:C132"/>
    <mergeCell ref="D131:D132"/>
    <mergeCell ref="C81:C83"/>
    <mergeCell ref="D81:D83"/>
    <mergeCell ref="C85:C86"/>
    <mergeCell ref="D85:D86"/>
    <mergeCell ref="A131:A132"/>
    <mergeCell ref="F115:F116"/>
    <mergeCell ref="A87:A89"/>
    <mergeCell ref="B87:B89"/>
    <mergeCell ref="A103:A104"/>
    <mergeCell ref="A108:A109"/>
    <mergeCell ref="A105:A106"/>
    <mergeCell ref="D129:D130"/>
    <mergeCell ref="C129:C130"/>
    <mergeCell ref="A151:B151"/>
    <mergeCell ref="A145:A147"/>
    <mergeCell ref="B145:B147"/>
    <mergeCell ref="C145:C147"/>
    <mergeCell ref="D145:D147"/>
    <mergeCell ref="A143:A144"/>
    <mergeCell ref="B143:B144"/>
    <mergeCell ref="C143:C144"/>
    <mergeCell ref="D143:D144"/>
    <mergeCell ref="E138:E139"/>
    <mergeCell ref="A141:A142"/>
    <mergeCell ref="C141:C142"/>
    <mergeCell ref="D141:D142"/>
    <mergeCell ref="G115:G116"/>
    <mergeCell ref="A120:A121"/>
    <mergeCell ref="B120:B121"/>
    <mergeCell ref="C126:C128"/>
    <mergeCell ref="D126:D128"/>
    <mergeCell ref="C115:C116"/>
    <mergeCell ref="D115:D116"/>
    <mergeCell ref="E115:E116"/>
    <mergeCell ref="B126:B127"/>
    <mergeCell ref="A128:A130"/>
    <mergeCell ref="F69:F70"/>
    <mergeCell ref="G69:G70"/>
    <mergeCell ref="C71:C72"/>
    <mergeCell ref="D71:D72"/>
    <mergeCell ref="E71:E72"/>
    <mergeCell ref="F71:F72"/>
    <mergeCell ref="G71:G72"/>
    <mergeCell ref="E69:E70"/>
    <mergeCell ref="C69:C70"/>
    <mergeCell ref="D69:D70"/>
    <mergeCell ref="G67:G68"/>
    <mergeCell ref="C49:C52"/>
    <mergeCell ref="D49:D52"/>
    <mergeCell ref="E49:E52"/>
    <mergeCell ref="C67:C68"/>
    <mergeCell ref="D67:D68"/>
    <mergeCell ref="E67:E68"/>
    <mergeCell ref="F67:F68"/>
    <mergeCell ref="D59:D61"/>
    <mergeCell ref="G49:G52"/>
    <mergeCell ref="F49:F52"/>
    <mergeCell ref="G39:G41"/>
    <mergeCell ref="C22:C23"/>
    <mergeCell ref="D39:D41"/>
    <mergeCell ref="E39:E41"/>
    <mergeCell ref="F39:F41"/>
    <mergeCell ref="A5:G5"/>
    <mergeCell ref="C62:C63"/>
    <mergeCell ref="E62:E63"/>
    <mergeCell ref="C8:D8"/>
    <mergeCell ref="E8:F8"/>
    <mergeCell ref="B58:B62"/>
    <mergeCell ref="A29:A34"/>
    <mergeCell ref="B29:B34"/>
    <mergeCell ref="C29:C34"/>
    <mergeCell ref="A24:A27"/>
    <mergeCell ref="A22:A23"/>
    <mergeCell ref="C38:C41"/>
    <mergeCell ref="A126:A127"/>
    <mergeCell ref="B112:B113"/>
    <mergeCell ref="A112:A113"/>
    <mergeCell ref="C59:C61"/>
    <mergeCell ref="A58:A62"/>
    <mergeCell ref="B22:B23"/>
    <mergeCell ref="B24:B27"/>
    <mergeCell ref="B85:B86"/>
  </mergeCells>
  <printOptions/>
  <pageMargins left="0.7874015748031497" right="0.7874015748031497" top="1.1811023622047245" bottom="0.3937007874015748" header="0.2" footer="0.2362204724409449"/>
  <pageSetup firstPageNumber="18" useFirstPageNumber="1" fitToHeight="7" horizontalDpi="600" verticalDpi="600" orientation="landscape" paperSize="9" scale="54" r:id="rId1"/>
  <headerFooter alignWithMargins="0">
    <oddHeader>&amp;C&amp;"Times New Roman,обычный"&amp;11&amp;P</oddHeader>
  </headerFooter>
  <rowBreaks count="5" manualBreakCount="5">
    <brk id="28" max="6" man="1"/>
    <brk id="55" max="6" man="1"/>
    <brk id="72" max="6" man="1"/>
    <brk id="98" max="6" man="1"/>
    <brk id="12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yacenkotv05</cp:lastModifiedBy>
  <cp:lastPrinted>2011-10-26T05:37:59Z</cp:lastPrinted>
  <dcterms:created xsi:type="dcterms:W3CDTF">2003-12-10T21:35:36Z</dcterms:created>
  <dcterms:modified xsi:type="dcterms:W3CDTF">2011-10-26T06:03:36Z</dcterms:modified>
  <cp:category/>
  <cp:version/>
  <cp:contentType/>
  <cp:contentStatus/>
</cp:coreProperties>
</file>