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'Лист1'!$A$1:$R$42</definedName>
  </definedNames>
  <calcPr fullCalcOnLoad="1"/>
</workbook>
</file>

<file path=xl/sharedStrings.xml><?xml version="1.0" encoding="utf-8"?>
<sst xmlns="http://schemas.openxmlformats.org/spreadsheetml/2006/main" count="44" uniqueCount="38">
  <si>
    <t xml:space="preserve">с. Водянське </t>
  </si>
  <si>
    <t>Разом</t>
  </si>
  <si>
    <t xml:space="preserve">с. Курахівка </t>
  </si>
  <si>
    <t xml:space="preserve">с. Гостре </t>
  </si>
  <si>
    <t xml:space="preserve">с. Цукурине </t>
  </si>
  <si>
    <t xml:space="preserve">м. Новодонецьке </t>
  </si>
  <si>
    <t xml:space="preserve">м. Добропілля </t>
  </si>
  <si>
    <t xml:space="preserve">м. Білозерське </t>
  </si>
  <si>
    <t xml:space="preserve">м. Білицьке </t>
  </si>
  <si>
    <t xml:space="preserve">м. Селидове </t>
  </si>
  <si>
    <t xml:space="preserve">м. Гірник </t>
  </si>
  <si>
    <t xml:space="preserve">м. Українськ </t>
  </si>
  <si>
    <t xml:space="preserve">м. Дзержинськ </t>
  </si>
  <si>
    <t xml:space="preserve">м. Новогродівка </t>
  </si>
  <si>
    <t xml:space="preserve">м. Єнакієве </t>
  </si>
  <si>
    <t xml:space="preserve">м. Зугрес </t>
  </si>
  <si>
    <t xml:space="preserve">м. Родинське </t>
  </si>
  <si>
    <t xml:space="preserve">м. Сніжне </t>
  </si>
  <si>
    <t xml:space="preserve">м. Торез </t>
  </si>
  <si>
    <t xml:space="preserve">м. Шахтарськ </t>
  </si>
  <si>
    <t xml:space="preserve">м. Дебальцеве </t>
  </si>
  <si>
    <t>Додаток 1 - Інформація про необхідні обсяги фінансування, тис.грн.</t>
  </si>
  <si>
    <t xml:space="preserve">Населені пункти </t>
  </si>
  <si>
    <t>загальний</t>
  </si>
  <si>
    <t>Необхідний обсяг фінансування, тис.грн.</t>
  </si>
  <si>
    <t>у т.ч.</t>
  </si>
  <si>
    <t xml:space="preserve">обласного бюджету </t>
  </si>
  <si>
    <t xml:space="preserve">міських бюджетів </t>
  </si>
  <si>
    <t xml:space="preserve">2010 рік </t>
  </si>
  <si>
    <t xml:space="preserve">2009 рік </t>
  </si>
  <si>
    <t xml:space="preserve">2008 рік </t>
  </si>
  <si>
    <t xml:space="preserve">2007 рік </t>
  </si>
  <si>
    <t xml:space="preserve">обласний бюджет </t>
  </si>
  <si>
    <t xml:space="preserve">міські бюджети </t>
  </si>
  <si>
    <t xml:space="preserve"> за рахунок  державного бюджету або пільгового державного кредитування </t>
  </si>
  <si>
    <t xml:space="preserve">власних коштів підприємств </t>
  </si>
  <si>
    <t xml:space="preserve">Необхідне фінансування по роках обласного і міських бюджетів </t>
  </si>
  <si>
    <t xml:space="preserve"> за рахунок   обласного і міських бюджетів та власних коштів підприємств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</si>
</sst>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0"/>
    <numFmt numFmtId="166" formatCode="#,##0.0000"/>
    <numFmt numFmtId="167" formatCode="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36"/>
      <name val="Times New Roman CYR"/>
      <family val="1"/>
    </font>
    <font>
      <sz val="32"/>
      <name val="Arial Cyr"/>
      <family val="0"/>
    </font>
    <font>
      <sz val="32"/>
      <name val="Times New Roman CYR"/>
      <family val="1"/>
    </font>
    <font>
      <i/>
      <sz val="32"/>
      <color indexed="8"/>
      <name val="Times New Roman"/>
      <family val="1"/>
    </font>
    <font>
      <b/>
      <sz val="40"/>
      <color indexed="8"/>
      <name val="Times New Roman"/>
      <family val="1"/>
    </font>
    <font>
      <sz val="40"/>
      <name val="Arial Cyr"/>
      <family val="0"/>
    </font>
    <font>
      <b/>
      <sz val="40"/>
      <name val="Times New Roman CYR"/>
      <family val="1"/>
    </font>
    <font>
      <b/>
      <sz val="45"/>
      <color indexed="8"/>
      <name val="Times New Roman"/>
      <family val="1"/>
    </font>
    <font>
      <sz val="45"/>
      <name val="Times New Roman"/>
      <family val="1"/>
    </font>
    <font>
      <sz val="45"/>
      <name val="Arial Cyr"/>
      <family val="0"/>
    </font>
    <font>
      <sz val="45"/>
      <name val="Times New Roman CYR"/>
      <family val="1"/>
    </font>
    <font>
      <b/>
      <u val="single"/>
      <sz val="45"/>
      <color indexed="8"/>
      <name val="Times New Roman"/>
      <family val="1"/>
    </font>
    <font>
      <sz val="45"/>
      <color indexed="8"/>
      <name val="Times New Roman"/>
      <family val="1"/>
    </font>
    <font>
      <b/>
      <sz val="45"/>
      <name val="Times New Roman"/>
      <family val="1"/>
    </font>
    <font>
      <b/>
      <sz val="45"/>
      <name val="Times New Roman CYR"/>
      <family val="1"/>
    </font>
    <font>
      <b/>
      <sz val="50"/>
      <name val="Times New Roman CYR"/>
      <family val="1"/>
    </font>
    <font>
      <sz val="50"/>
      <name val="Arial Cyr"/>
      <family val="0"/>
    </font>
    <font>
      <b/>
      <sz val="40"/>
      <name val="Arial Cyr"/>
      <family val="0"/>
    </font>
    <font>
      <b/>
      <sz val="80"/>
      <name val="Times New Roman CYR"/>
      <family val="1"/>
    </font>
    <font>
      <sz val="32"/>
      <color indexed="10"/>
      <name val="Times New Roman CYR"/>
      <family val="1"/>
    </font>
    <font>
      <sz val="45"/>
      <color indexed="57"/>
      <name val="Times New Roman CYR"/>
      <family val="1"/>
    </font>
    <font>
      <b/>
      <sz val="45"/>
      <color indexed="57"/>
      <name val="Times New Roman CYR"/>
      <family val="1"/>
    </font>
    <font>
      <sz val="32"/>
      <color indexed="57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/>
    </xf>
    <xf numFmtId="3" fontId="7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3" fontId="11" fillId="0" borderId="4" xfId="0" applyNumberFormat="1" applyFont="1" applyFill="1" applyBorder="1" applyAlignment="1">
      <alignment horizontal="center" vertical="center" wrapText="1" shrinkToFit="1"/>
    </xf>
    <xf numFmtId="4" fontId="12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/>
    </xf>
    <xf numFmtId="4" fontId="14" fillId="0" borderId="5" xfId="0" applyNumberFormat="1" applyFont="1" applyBorder="1" applyAlignment="1">
      <alignment/>
    </xf>
    <xf numFmtId="2" fontId="14" fillId="0" borderId="5" xfId="0" applyNumberFormat="1" applyFont="1" applyBorder="1" applyAlignment="1">
      <alignment/>
    </xf>
    <xf numFmtId="4" fontId="14" fillId="0" borderId="1" xfId="0" applyNumberFormat="1" applyFont="1" applyBorder="1" applyAlignment="1">
      <alignment/>
    </xf>
    <xf numFmtId="4" fontId="14" fillId="0" borderId="6" xfId="0" applyNumberFormat="1" applyFont="1" applyBorder="1" applyAlignment="1">
      <alignment/>
    </xf>
    <xf numFmtId="3" fontId="11" fillId="0" borderId="7" xfId="0" applyNumberFormat="1" applyFont="1" applyFill="1" applyBorder="1" applyAlignment="1">
      <alignment horizontal="center" vertical="center" wrapText="1" shrinkToFi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/>
    </xf>
    <xf numFmtId="2" fontId="14" fillId="0" borderId="1" xfId="0" applyNumberFormat="1" applyFont="1" applyBorder="1" applyAlignment="1">
      <alignment/>
    </xf>
    <xf numFmtId="3" fontId="15" fillId="0" borderId="7" xfId="0" applyNumberFormat="1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/>
    </xf>
    <xf numFmtId="3" fontId="16" fillId="0" borderId="7" xfId="0" applyNumberFormat="1" applyFont="1" applyFill="1" applyBorder="1" applyAlignment="1">
      <alignment horizontal="center" vertical="center" wrapText="1" shrinkToFit="1"/>
    </xf>
    <xf numFmtId="167" fontId="13" fillId="0" borderId="1" xfId="0" applyNumberFormat="1" applyFont="1" applyBorder="1" applyAlignment="1">
      <alignment/>
    </xf>
    <xf numFmtId="4" fontId="18" fillId="0" borderId="5" xfId="0" applyNumberFormat="1" applyFont="1" applyBorder="1" applyAlignment="1">
      <alignment/>
    </xf>
    <xf numFmtId="2" fontId="18" fillId="0" borderId="1" xfId="0" applyNumberFormat="1" applyFont="1" applyBorder="1" applyAlignment="1">
      <alignment/>
    </xf>
    <xf numFmtId="4" fontId="18" fillId="0" borderId="1" xfId="0" applyNumberFormat="1" applyFont="1" applyBorder="1" applyAlignment="1">
      <alignment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wrapText="1"/>
    </xf>
    <xf numFmtId="3" fontId="11" fillId="0" borderId="7" xfId="0" applyNumberFormat="1" applyFont="1" applyFill="1" applyBorder="1" applyAlignment="1">
      <alignment horizontal="center" wrapText="1"/>
    </xf>
    <xf numFmtId="2" fontId="14" fillId="0" borderId="12" xfId="0" applyNumberFormat="1" applyFont="1" applyBorder="1" applyAlignment="1">
      <alignment/>
    </xf>
    <xf numFmtId="2" fontId="14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0" fillId="0" borderId="0" xfId="0" applyFont="1" applyAlignment="1">
      <alignment horizontal="center" vertical="top" wrapText="1"/>
    </xf>
    <xf numFmtId="0" fontId="23" fillId="0" borderId="3" xfId="0" applyFont="1" applyBorder="1" applyAlignment="1">
      <alignment/>
    </xf>
    <xf numFmtId="4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4" fontId="25" fillId="0" borderId="16" xfId="0" applyNumberFormat="1" applyFont="1" applyBorder="1" applyAlignment="1">
      <alignment/>
    </xf>
    <xf numFmtId="0" fontId="26" fillId="0" borderId="17" xfId="0" applyFont="1" applyBorder="1" applyAlignment="1">
      <alignment/>
    </xf>
    <xf numFmtId="0" fontId="19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2" fillId="0" borderId="0" xfId="0" applyFont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U1697"/>
  <sheetViews>
    <sheetView tabSelected="1" zoomScale="25" zoomScaleNormal="25" zoomScaleSheetLayoutView="25" workbookViewId="0" topLeftCell="I1">
      <selection activeCell="P35" sqref="P35"/>
    </sheetView>
  </sheetViews>
  <sheetFormatPr defaultColWidth="9.00390625" defaultRowHeight="12.75"/>
  <cols>
    <col min="1" max="1" width="76.875" style="0" customWidth="1"/>
    <col min="2" max="2" width="57.125" style="0" customWidth="1"/>
    <col min="3" max="3" width="56.00390625" style="0" hidden="1" customWidth="1"/>
    <col min="4" max="4" width="58.25390625" style="0" customWidth="1"/>
    <col min="5" max="5" width="65.75390625" style="0" customWidth="1"/>
    <col min="6" max="6" width="42.875" style="0" customWidth="1"/>
    <col min="7" max="7" width="48.00390625" style="0" customWidth="1"/>
    <col min="8" max="8" width="45.75390625" style="0" customWidth="1"/>
    <col min="9" max="9" width="43.25390625" style="0" customWidth="1"/>
    <col min="10" max="10" width="51.00390625" style="0" customWidth="1"/>
    <col min="11" max="11" width="43.625" style="0" customWidth="1"/>
    <col min="12" max="12" width="46.75390625" style="0" customWidth="1"/>
    <col min="13" max="14" width="43.875" style="0" customWidth="1"/>
    <col min="15" max="15" width="41.00390625" style="0" customWidth="1"/>
    <col min="16" max="16" width="51.25390625" style="0" customWidth="1"/>
  </cols>
  <sheetData>
    <row r="2" ht="1.5" customHeight="1"/>
    <row r="3" spans="1:16" ht="12.75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11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9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9.5" customHeight="1"/>
    <row r="7" ht="9" customHeight="1" hidden="1" thickBot="1"/>
    <row r="8" ht="13.5" hidden="1" thickBot="1"/>
    <row r="9" ht="1.5" customHeight="1" thickBot="1"/>
    <row r="10" ht="12.75" hidden="1"/>
    <row r="11" spans="1:16" ht="99" customHeight="1" thickBot="1">
      <c r="A11" s="64" t="s">
        <v>22</v>
      </c>
      <c r="B11" s="61" t="s">
        <v>24</v>
      </c>
      <c r="C11" s="62"/>
      <c r="D11" s="62"/>
      <c r="E11" s="62"/>
      <c r="F11" s="62"/>
      <c r="G11" s="62"/>
      <c r="H11" s="63"/>
      <c r="I11" s="45" t="s">
        <v>36</v>
      </c>
      <c r="J11" s="46"/>
      <c r="K11" s="46"/>
      <c r="L11" s="46"/>
      <c r="M11" s="46"/>
      <c r="N11" s="46"/>
      <c r="O11" s="46"/>
      <c r="P11" s="47"/>
    </row>
    <row r="12" spans="1:16" ht="35.25" customHeight="1" thickBot="1">
      <c r="A12" s="65"/>
      <c r="B12" s="58" t="s">
        <v>23</v>
      </c>
      <c r="C12" s="28"/>
      <c r="D12" s="58" t="s">
        <v>34</v>
      </c>
      <c r="E12" s="58" t="s">
        <v>37</v>
      </c>
      <c r="F12" s="51" t="s">
        <v>25</v>
      </c>
      <c r="G12" s="52"/>
      <c r="H12" s="53"/>
      <c r="I12" s="48"/>
      <c r="J12" s="49"/>
      <c r="K12" s="49"/>
      <c r="L12" s="49"/>
      <c r="M12" s="49"/>
      <c r="N12" s="49"/>
      <c r="O12" s="49"/>
      <c r="P12" s="50"/>
    </row>
    <row r="13" spans="1:16" ht="99" customHeight="1" thickBot="1">
      <c r="A13" s="65"/>
      <c r="B13" s="59"/>
      <c r="C13" s="29"/>
      <c r="D13" s="59"/>
      <c r="E13" s="59"/>
      <c r="F13" s="54"/>
      <c r="G13" s="55"/>
      <c r="H13" s="56"/>
      <c r="I13" s="67" t="s">
        <v>31</v>
      </c>
      <c r="J13" s="68"/>
      <c r="K13" s="67" t="s">
        <v>30</v>
      </c>
      <c r="L13" s="68"/>
      <c r="M13" s="67" t="s">
        <v>29</v>
      </c>
      <c r="N13" s="68"/>
      <c r="O13" s="67" t="s">
        <v>28</v>
      </c>
      <c r="P13" s="68"/>
    </row>
    <row r="14" spans="1:47" ht="198" customHeight="1" thickBot="1">
      <c r="A14" s="66"/>
      <c r="B14" s="60"/>
      <c r="C14" s="31"/>
      <c r="D14" s="60"/>
      <c r="E14" s="60"/>
      <c r="F14" s="32" t="s">
        <v>26</v>
      </c>
      <c r="G14" s="27" t="s">
        <v>27</v>
      </c>
      <c r="H14" s="39" t="s">
        <v>35</v>
      </c>
      <c r="I14" s="30" t="s">
        <v>32</v>
      </c>
      <c r="J14" s="30" t="s">
        <v>33</v>
      </c>
      <c r="K14" s="30" t="s">
        <v>32</v>
      </c>
      <c r="L14" s="30" t="s">
        <v>33</v>
      </c>
      <c r="M14" s="30" t="s">
        <v>32</v>
      </c>
      <c r="N14" s="30" t="s">
        <v>33</v>
      </c>
      <c r="O14" s="30" t="s">
        <v>32</v>
      </c>
      <c r="P14" s="30" t="s">
        <v>33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16" ht="120" customHeight="1">
      <c r="A15" s="9" t="s">
        <v>18</v>
      </c>
      <c r="B15" s="10">
        <v>16526.5</v>
      </c>
      <c r="C15" s="11">
        <f aca="true" t="shared" si="0" ref="C15:C22">B15*0.194</f>
        <v>3206.141</v>
      </c>
      <c r="D15" s="12">
        <f aca="true" t="shared" si="1" ref="D15:D22">B15-E15</f>
        <v>13306.5</v>
      </c>
      <c r="E15" s="13">
        <v>3220</v>
      </c>
      <c r="F15" s="12">
        <v>667.5</v>
      </c>
      <c r="G15" s="41">
        <f aca="true" t="shared" si="2" ref="G15:G22">E15-F15-H15</f>
        <v>1552.5</v>
      </c>
      <c r="H15" s="38">
        <v>1000</v>
      </c>
      <c r="I15" s="35">
        <v>167</v>
      </c>
      <c r="J15" s="13">
        <v>388</v>
      </c>
      <c r="K15" s="35">
        <v>167</v>
      </c>
      <c r="L15" s="13">
        <v>388</v>
      </c>
      <c r="M15" s="35">
        <v>167</v>
      </c>
      <c r="N15" s="13">
        <v>388</v>
      </c>
      <c r="O15" s="12">
        <f aca="true" t="shared" si="3" ref="O15:P22">F15-(I15+K15+M15)</f>
        <v>166.5</v>
      </c>
      <c r="P15" s="15">
        <f t="shared" si="3"/>
        <v>388.5</v>
      </c>
    </row>
    <row r="16" spans="1:16" ht="120" customHeight="1">
      <c r="A16" s="16" t="s">
        <v>14</v>
      </c>
      <c r="B16" s="17">
        <v>36323.633285714284</v>
      </c>
      <c r="C16" s="18">
        <f t="shared" si="0"/>
        <v>7046.784857428572</v>
      </c>
      <c r="D16" s="12">
        <f t="shared" si="1"/>
        <v>29273.633285714284</v>
      </c>
      <c r="E16" s="19">
        <v>7050</v>
      </c>
      <c r="F16" s="12">
        <v>443.51</v>
      </c>
      <c r="G16" s="41">
        <f t="shared" si="2"/>
        <v>106.48999999999978</v>
      </c>
      <c r="H16" s="38">
        <v>6500</v>
      </c>
      <c r="I16" s="35">
        <v>111</v>
      </c>
      <c r="J16" s="13">
        <v>27</v>
      </c>
      <c r="K16" s="35">
        <v>111</v>
      </c>
      <c r="L16" s="13">
        <v>27</v>
      </c>
      <c r="M16" s="35">
        <v>111</v>
      </c>
      <c r="N16" s="13">
        <v>27</v>
      </c>
      <c r="O16" s="12">
        <f t="shared" si="3"/>
        <v>110.50999999999999</v>
      </c>
      <c r="P16" s="14">
        <f t="shared" si="3"/>
        <v>25.48999999999978</v>
      </c>
    </row>
    <row r="17" spans="1:16" ht="120" customHeight="1">
      <c r="A17" s="16" t="s">
        <v>17</v>
      </c>
      <c r="B17" s="17">
        <v>7279</v>
      </c>
      <c r="C17" s="18">
        <f t="shared" si="0"/>
        <v>1412.126</v>
      </c>
      <c r="D17" s="12">
        <f t="shared" si="1"/>
        <v>5849</v>
      </c>
      <c r="E17" s="19">
        <v>1430</v>
      </c>
      <c r="F17" s="12">
        <v>270</v>
      </c>
      <c r="G17" s="41">
        <f t="shared" si="2"/>
        <v>560</v>
      </c>
      <c r="H17" s="38">
        <v>600</v>
      </c>
      <c r="I17" s="35">
        <v>67.5</v>
      </c>
      <c r="J17" s="13">
        <v>140</v>
      </c>
      <c r="K17" s="35">
        <v>67.5</v>
      </c>
      <c r="L17" s="13">
        <v>140</v>
      </c>
      <c r="M17" s="35">
        <v>67.5</v>
      </c>
      <c r="N17" s="13">
        <v>140</v>
      </c>
      <c r="O17" s="12">
        <f t="shared" si="3"/>
        <v>67.5</v>
      </c>
      <c r="P17" s="14">
        <f t="shared" si="3"/>
        <v>140</v>
      </c>
    </row>
    <row r="18" spans="1:16" ht="120" customHeight="1">
      <c r="A18" s="16" t="s">
        <v>19</v>
      </c>
      <c r="B18" s="17">
        <v>17434.15997142857</v>
      </c>
      <c r="C18" s="18">
        <f t="shared" si="0"/>
        <v>3382.2270344571425</v>
      </c>
      <c r="D18" s="12">
        <f t="shared" si="1"/>
        <v>14034.15997142857</v>
      </c>
      <c r="E18" s="19">
        <v>3400</v>
      </c>
      <c r="F18" s="12">
        <v>571.77</v>
      </c>
      <c r="G18" s="41">
        <f t="shared" si="2"/>
        <v>1028.23</v>
      </c>
      <c r="H18" s="38">
        <v>1800</v>
      </c>
      <c r="I18" s="35">
        <v>143</v>
      </c>
      <c r="J18" s="13">
        <v>257</v>
      </c>
      <c r="K18" s="35">
        <v>143</v>
      </c>
      <c r="L18" s="13">
        <v>257</v>
      </c>
      <c r="M18" s="35">
        <v>143</v>
      </c>
      <c r="N18" s="13">
        <v>257</v>
      </c>
      <c r="O18" s="12">
        <f t="shared" si="3"/>
        <v>142.76999999999998</v>
      </c>
      <c r="P18" s="14">
        <f t="shared" si="3"/>
        <v>257.23</v>
      </c>
    </row>
    <row r="19" spans="1:16" ht="120" customHeight="1">
      <c r="A19" s="16" t="s">
        <v>13</v>
      </c>
      <c r="B19" s="17">
        <v>141675.77420214287</v>
      </c>
      <c r="C19" s="18">
        <f t="shared" si="0"/>
        <v>27485.100195215717</v>
      </c>
      <c r="D19" s="12">
        <f t="shared" si="1"/>
        <v>114185.77420214287</v>
      </c>
      <c r="E19" s="19">
        <v>27490</v>
      </c>
      <c r="F19" s="12">
        <v>6500.87</v>
      </c>
      <c r="G19" s="41">
        <f t="shared" si="2"/>
        <v>15889.130000000001</v>
      </c>
      <c r="H19" s="38">
        <v>5100</v>
      </c>
      <c r="I19" s="35">
        <v>1625</v>
      </c>
      <c r="J19" s="13">
        <v>3972</v>
      </c>
      <c r="K19" s="35">
        <v>1625</v>
      </c>
      <c r="L19" s="13">
        <v>3972</v>
      </c>
      <c r="M19" s="35">
        <v>1625</v>
      </c>
      <c r="N19" s="13">
        <v>3972</v>
      </c>
      <c r="O19" s="12">
        <f t="shared" si="3"/>
        <v>1625.87</v>
      </c>
      <c r="P19" s="14">
        <f t="shared" si="3"/>
        <v>3973.130000000001</v>
      </c>
    </row>
    <row r="20" spans="1:16" ht="120" customHeight="1">
      <c r="A20" s="16" t="s">
        <v>12</v>
      </c>
      <c r="B20" s="17">
        <v>2139.9567301020406</v>
      </c>
      <c r="C20" s="18">
        <f t="shared" si="0"/>
        <v>415.1516056397959</v>
      </c>
      <c r="D20" s="12">
        <f t="shared" si="1"/>
        <v>1683.9567301020406</v>
      </c>
      <c r="E20" s="19">
        <v>456</v>
      </c>
      <c r="F20" s="12">
        <v>44.52</v>
      </c>
      <c r="G20" s="41">
        <f t="shared" si="2"/>
        <v>11.480000000000018</v>
      </c>
      <c r="H20" s="38">
        <v>400</v>
      </c>
      <c r="I20" s="35">
        <v>11</v>
      </c>
      <c r="J20" s="13">
        <v>2.5</v>
      </c>
      <c r="K20" s="35">
        <v>11</v>
      </c>
      <c r="L20" s="13">
        <v>2.5</v>
      </c>
      <c r="M20" s="35">
        <v>11</v>
      </c>
      <c r="N20" s="13">
        <v>2.5</v>
      </c>
      <c r="O20" s="12">
        <f t="shared" si="3"/>
        <v>11.520000000000003</v>
      </c>
      <c r="P20" s="14">
        <f t="shared" si="3"/>
        <v>3.980000000000018</v>
      </c>
    </row>
    <row r="21" spans="1:16" ht="120" customHeight="1">
      <c r="A21" s="16" t="s">
        <v>20</v>
      </c>
      <c r="B21" s="17">
        <v>125658.70536126988</v>
      </c>
      <c r="C21" s="18">
        <f t="shared" si="0"/>
        <v>24377.788840086356</v>
      </c>
      <c r="D21" s="12">
        <f t="shared" si="1"/>
        <v>101258.70536126988</v>
      </c>
      <c r="E21" s="19">
        <v>24400</v>
      </c>
      <c r="F21" s="12">
        <v>3187.88</v>
      </c>
      <c r="G21" s="41">
        <f t="shared" si="2"/>
        <v>1212.119999999999</v>
      </c>
      <c r="H21" s="38">
        <v>20000</v>
      </c>
      <c r="I21" s="35">
        <v>797</v>
      </c>
      <c r="J21" s="13">
        <v>303</v>
      </c>
      <c r="K21" s="35">
        <v>797</v>
      </c>
      <c r="L21" s="13">
        <v>303</v>
      </c>
      <c r="M21" s="35">
        <v>797</v>
      </c>
      <c r="N21" s="13">
        <v>303</v>
      </c>
      <c r="O21" s="12">
        <f t="shared" si="3"/>
        <v>796.8800000000001</v>
      </c>
      <c r="P21" s="14">
        <f t="shared" si="3"/>
        <v>303.119999999999</v>
      </c>
    </row>
    <row r="22" spans="1:16" ht="120" customHeight="1">
      <c r="A22" s="16" t="s">
        <v>15</v>
      </c>
      <c r="B22" s="17">
        <v>51855.63017857143</v>
      </c>
      <c r="C22" s="18">
        <f t="shared" si="0"/>
        <v>10059.992254642859</v>
      </c>
      <c r="D22" s="12">
        <f t="shared" si="1"/>
        <v>41795.63017857143</v>
      </c>
      <c r="E22" s="19">
        <v>10060</v>
      </c>
      <c r="F22" s="12">
        <v>2315.51</v>
      </c>
      <c r="G22" s="41">
        <f t="shared" si="2"/>
        <v>4544.49</v>
      </c>
      <c r="H22" s="38">
        <v>3200</v>
      </c>
      <c r="I22" s="35">
        <v>579</v>
      </c>
      <c r="J22" s="13">
        <v>1136</v>
      </c>
      <c r="K22" s="35">
        <v>579</v>
      </c>
      <c r="L22" s="13">
        <v>1136</v>
      </c>
      <c r="M22" s="35">
        <v>579</v>
      </c>
      <c r="N22" s="13">
        <v>1136</v>
      </c>
      <c r="O22" s="12">
        <f t="shared" si="3"/>
        <v>578.5100000000002</v>
      </c>
      <c r="P22" s="14">
        <f t="shared" si="3"/>
        <v>1136.4899999999998</v>
      </c>
    </row>
    <row r="23" spans="1:16" ht="120" customHeight="1">
      <c r="A23" s="20" t="s">
        <v>9</v>
      </c>
      <c r="B23" s="17"/>
      <c r="C23" s="18"/>
      <c r="D23" s="21"/>
      <c r="E23" s="19"/>
      <c r="F23" s="21"/>
      <c r="G23" s="42"/>
      <c r="H23" s="38"/>
      <c r="I23" s="36"/>
      <c r="J23" s="19"/>
      <c r="K23" s="36"/>
      <c r="L23" s="19"/>
      <c r="M23" s="36"/>
      <c r="N23" s="19"/>
      <c r="O23" s="21"/>
      <c r="P23" s="21"/>
    </row>
    <row r="24" spans="1:16" ht="120" customHeight="1">
      <c r="A24" s="22" t="s">
        <v>11</v>
      </c>
      <c r="B24" s="17">
        <v>28446.530178571425</v>
      </c>
      <c r="C24" s="18">
        <f aca="true" t="shared" si="4" ref="C24:C34">B24*0.194</f>
        <v>5518.626854642856</v>
      </c>
      <c r="D24" s="12">
        <f aca="true" t="shared" si="5" ref="D24:D34">B24-E24</f>
        <v>22926.530178571425</v>
      </c>
      <c r="E24" s="19">
        <v>5520</v>
      </c>
      <c r="F24" s="12">
        <v>402.69</v>
      </c>
      <c r="G24" s="41">
        <v>0.31</v>
      </c>
      <c r="H24" s="38">
        <v>5117</v>
      </c>
      <c r="I24" s="35">
        <v>101</v>
      </c>
      <c r="J24" s="13">
        <v>0.08</v>
      </c>
      <c r="K24" s="35">
        <v>101</v>
      </c>
      <c r="L24" s="13">
        <v>0.08</v>
      </c>
      <c r="M24" s="35">
        <v>101</v>
      </c>
      <c r="N24" s="13">
        <v>0.08</v>
      </c>
      <c r="O24" s="12">
        <f aca="true" t="shared" si="6" ref="O24:O35">F24-(I24+K24+M24)</f>
        <v>99.69</v>
      </c>
      <c r="P24" s="14">
        <f aca="true" t="shared" si="7" ref="P24:P35">G24-(J24+L24+N24)</f>
        <v>0.07</v>
      </c>
    </row>
    <row r="25" spans="1:16" ht="120" customHeight="1">
      <c r="A25" s="22" t="s">
        <v>2</v>
      </c>
      <c r="B25" s="17">
        <v>2366.363928571428</v>
      </c>
      <c r="C25" s="18">
        <f t="shared" si="4"/>
        <v>459.07460214285703</v>
      </c>
      <c r="D25" s="12">
        <f t="shared" si="5"/>
        <v>1906.363928571428</v>
      </c>
      <c r="E25" s="19">
        <v>460</v>
      </c>
      <c r="F25" s="12">
        <v>79.21</v>
      </c>
      <c r="G25" s="41">
        <f>E25-F25-H25</f>
        <v>80.79000000000002</v>
      </c>
      <c r="H25" s="38">
        <v>300</v>
      </c>
      <c r="I25" s="35">
        <v>20</v>
      </c>
      <c r="J25" s="13">
        <v>20</v>
      </c>
      <c r="K25" s="35">
        <v>20</v>
      </c>
      <c r="L25" s="13">
        <v>20</v>
      </c>
      <c r="M25" s="35">
        <v>20</v>
      </c>
      <c r="N25" s="13">
        <v>20</v>
      </c>
      <c r="O25" s="12">
        <f t="shared" si="6"/>
        <v>19.209999999999994</v>
      </c>
      <c r="P25" s="14">
        <f t="shared" si="7"/>
        <v>20.79000000000002</v>
      </c>
    </row>
    <row r="26" spans="1:16" ht="120" customHeight="1">
      <c r="A26" s="22" t="s">
        <v>3</v>
      </c>
      <c r="B26" s="17">
        <v>3385.573826530612</v>
      </c>
      <c r="C26" s="18">
        <f t="shared" si="4"/>
        <v>656.8013223469388</v>
      </c>
      <c r="D26" s="12">
        <f t="shared" si="5"/>
        <v>2715.573826530612</v>
      </c>
      <c r="E26" s="19">
        <v>670</v>
      </c>
      <c r="F26" s="12">
        <v>234.18</v>
      </c>
      <c r="G26" s="41">
        <f>E26-F26-H26</f>
        <v>35.81999999999999</v>
      </c>
      <c r="H26" s="38">
        <v>400</v>
      </c>
      <c r="I26" s="35">
        <v>58.5</v>
      </c>
      <c r="J26" s="13">
        <v>8</v>
      </c>
      <c r="K26" s="35">
        <v>58.5</v>
      </c>
      <c r="L26" s="13">
        <v>8</v>
      </c>
      <c r="M26" s="35">
        <v>58.5</v>
      </c>
      <c r="N26" s="13">
        <v>8</v>
      </c>
      <c r="O26" s="12">
        <f t="shared" si="6"/>
        <v>58.68000000000001</v>
      </c>
      <c r="P26" s="14">
        <f t="shared" si="7"/>
        <v>11.819999999999993</v>
      </c>
    </row>
    <row r="27" spans="1:16" ht="120" customHeight="1">
      <c r="A27" s="22" t="s">
        <v>4</v>
      </c>
      <c r="B27" s="17">
        <v>2670.9210714285714</v>
      </c>
      <c r="C27" s="18">
        <f t="shared" si="4"/>
        <v>518.1586878571429</v>
      </c>
      <c r="D27" s="12">
        <f t="shared" si="5"/>
        <v>2140.9210714285714</v>
      </c>
      <c r="E27" s="19">
        <v>530</v>
      </c>
      <c r="F27" s="12">
        <v>88.52</v>
      </c>
      <c r="G27" s="41">
        <f>E27-F27-H27</f>
        <v>141.48000000000002</v>
      </c>
      <c r="H27" s="38">
        <v>300</v>
      </c>
      <c r="I27" s="35">
        <v>22</v>
      </c>
      <c r="J27" s="13">
        <v>35.5</v>
      </c>
      <c r="K27" s="35">
        <v>22</v>
      </c>
      <c r="L27" s="13">
        <v>35.5</v>
      </c>
      <c r="M27" s="35">
        <v>22</v>
      </c>
      <c r="N27" s="13">
        <v>35.5</v>
      </c>
      <c r="O27" s="12">
        <f t="shared" si="6"/>
        <v>22.519999999999996</v>
      </c>
      <c r="P27" s="14">
        <f t="shared" si="7"/>
        <v>34.98000000000002</v>
      </c>
    </row>
    <row r="28" spans="1:16" ht="120" customHeight="1">
      <c r="A28" s="22" t="s">
        <v>10</v>
      </c>
      <c r="B28" s="17">
        <v>45319.46403571428</v>
      </c>
      <c r="C28" s="18">
        <f t="shared" si="4"/>
        <v>8791.97602292857</v>
      </c>
      <c r="D28" s="12">
        <f t="shared" si="5"/>
        <v>36519.46403571428</v>
      </c>
      <c r="E28" s="19">
        <v>8800</v>
      </c>
      <c r="F28" s="12">
        <v>1097.74</v>
      </c>
      <c r="G28" s="41">
        <f>E28-F28-H28</f>
        <v>302.2600000000002</v>
      </c>
      <c r="H28" s="38">
        <v>7400</v>
      </c>
      <c r="I28" s="35">
        <v>275</v>
      </c>
      <c r="J28" s="13">
        <v>75.5</v>
      </c>
      <c r="K28" s="35">
        <v>275</v>
      </c>
      <c r="L28" s="13">
        <v>75.5</v>
      </c>
      <c r="M28" s="35">
        <v>275</v>
      </c>
      <c r="N28" s="13">
        <v>75.5</v>
      </c>
      <c r="O28" s="12">
        <f t="shared" si="6"/>
        <v>272.74</v>
      </c>
      <c r="P28" s="14">
        <f t="shared" si="7"/>
        <v>75.76000000000022</v>
      </c>
    </row>
    <row r="29" spans="1:16" ht="120" customHeight="1">
      <c r="A29" s="16" t="s">
        <v>16</v>
      </c>
      <c r="B29" s="17">
        <v>20940.882978571426</v>
      </c>
      <c r="C29" s="18">
        <f t="shared" si="4"/>
        <v>4062.531297842857</v>
      </c>
      <c r="D29" s="12">
        <f t="shared" si="5"/>
        <v>16870.882978571426</v>
      </c>
      <c r="E29" s="19">
        <v>4070</v>
      </c>
      <c r="F29" s="12">
        <v>49.57</v>
      </c>
      <c r="G29" s="41">
        <v>0.43</v>
      </c>
      <c r="H29" s="38">
        <v>4020</v>
      </c>
      <c r="I29" s="35">
        <v>12.5</v>
      </c>
      <c r="J29" s="13">
        <v>0.11</v>
      </c>
      <c r="K29" s="35">
        <v>12.5</v>
      </c>
      <c r="L29" s="13">
        <v>0.11</v>
      </c>
      <c r="M29" s="35">
        <v>12.5</v>
      </c>
      <c r="N29" s="13">
        <v>0.11</v>
      </c>
      <c r="O29" s="12">
        <f t="shared" si="6"/>
        <v>12.07</v>
      </c>
      <c r="P29" s="14">
        <f t="shared" si="7"/>
        <v>0.09999999999999998</v>
      </c>
    </row>
    <row r="30" spans="1:16" ht="120" customHeight="1">
      <c r="A30" s="16" t="s">
        <v>6</v>
      </c>
      <c r="B30" s="17">
        <v>184599.3973428571</v>
      </c>
      <c r="C30" s="18">
        <f t="shared" si="4"/>
        <v>35812.283084514274</v>
      </c>
      <c r="D30" s="12">
        <f t="shared" si="5"/>
        <v>148779.3973428571</v>
      </c>
      <c r="E30" s="19">
        <v>35820</v>
      </c>
      <c r="F30" s="12">
        <v>4777.4</v>
      </c>
      <c r="G30" s="41">
        <f aca="true" t="shared" si="8" ref="G30:G35">E30-F30-H30</f>
        <v>1042.5999999999985</v>
      </c>
      <c r="H30" s="38">
        <v>30000</v>
      </c>
      <c r="I30" s="35">
        <v>1195</v>
      </c>
      <c r="J30" s="13">
        <v>260.5</v>
      </c>
      <c r="K30" s="35">
        <v>1195</v>
      </c>
      <c r="L30" s="13">
        <v>260.5</v>
      </c>
      <c r="M30" s="35">
        <v>1195</v>
      </c>
      <c r="N30" s="13">
        <v>260.5</v>
      </c>
      <c r="O30" s="12">
        <f t="shared" si="6"/>
        <v>1192.3999999999996</v>
      </c>
      <c r="P30" s="14">
        <f t="shared" si="7"/>
        <v>261.09999999999854</v>
      </c>
    </row>
    <row r="31" spans="1:16" ht="120" customHeight="1">
      <c r="A31" s="22" t="s">
        <v>5</v>
      </c>
      <c r="B31" s="17">
        <v>30236.09213171428</v>
      </c>
      <c r="C31" s="18">
        <f t="shared" si="4"/>
        <v>5865.80187355257</v>
      </c>
      <c r="D31" s="12">
        <f t="shared" si="5"/>
        <v>24366.09213171428</v>
      </c>
      <c r="E31" s="19">
        <v>5870</v>
      </c>
      <c r="F31" s="12">
        <v>973.29</v>
      </c>
      <c r="G31" s="41">
        <f t="shared" si="8"/>
        <v>896.71</v>
      </c>
      <c r="H31" s="38">
        <v>4000</v>
      </c>
      <c r="I31" s="35">
        <v>245</v>
      </c>
      <c r="J31" s="13">
        <v>244.1</v>
      </c>
      <c r="K31" s="35">
        <v>245</v>
      </c>
      <c r="L31" s="13">
        <v>244.1</v>
      </c>
      <c r="M31" s="35">
        <v>245</v>
      </c>
      <c r="N31" s="13">
        <v>244.1</v>
      </c>
      <c r="O31" s="12">
        <f t="shared" si="6"/>
        <v>238.28999999999996</v>
      </c>
      <c r="P31" s="14">
        <f t="shared" si="7"/>
        <v>164.41000000000008</v>
      </c>
    </row>
    <row r="32" spans="1:16" ht="120" customHeight="1">
      <c r="A32" s="22" t="s">
        <v>7</v>
      </c>
      <c r="B32" s="17">
        <v>94415.77055714284</v>
      </c>
      <c r="C32" s="18">
        <f t="shared" si="4"/>
        <v>18316.659488085712</v>
      </c>
      <c r="D32" s="12">
        <f t="shared" si="5"/>
        <v>76095.77055714284</v>
      </c>
      <c r="E32" s="19">
        <v>18320</v>
      </c>
      <c r="F32" s="12">
        <v>2487.51</v>
      </c>
      <c r="G32" s="41">
        <f t="shared" si="8"/>
        <v>0.4899999999997817</v>
      </c>
      <c r="H32" s="38">
        <v>15832</v>
      </c>
      <c r="I32" s="35">
        <v>622</v>
      </c>
      <c r="J32" s="13">
        <v>0.12</v>
      </c>
      <c r="K32" s="35">
        <v>622</v>
      </c>
      <c r="L32" s="13">
        <v>0.12</v>
      </c>
      <c r="M32" s="35">
        <v>622</v>
      </c>
      <c r="N32" s="13">
        <v>0.12</v>
      </c>
      <c r="O32" s="12">
        <f t="shared" si="6"/>
        <v>621.5100000000002</v>
      </c>
      <c r="P32" s="14">
        <f t="shared" si="7"/>
        <v>0.12999999999978173</v>
      </c>
    </row>
    <row r="33" spans="1:16" ht="120" customHeight="1">
      <c r="A33" s="22" t="s">
        <v>8</v>
      </c>
      <c r="B33" s="17">
        <v>52026.188197142845</v>
      </c>
      <c r="C33" s="18">
        <f t="shared" si="4"/>
        <v>10093.080510245713</v>
      </c>
      <c r="D33" s="12">
        <f t="shared" si="5"/>
        <v>41926.188197142845</v>
      </c>
      <c r="E33" s="19">
        <v>10100</v>
      </c>
      <c r="F33" s="12">
        <v>1796.27</v>
      </c>
      <c r="G33" s="41">
        <f t="shared" si="8"/>
        <v>303.72999999999956</v>
      </c>
      <c r="H33" s="38">
        <v>8000</v>
      </c>
      <c r="I33" s="35">
        <v>449</v>
      </c>
      <c r="J33" s="13">
        <v>75.9</v>
      </c>
      <c r="K33" s="35">
        <v>449</v>
      </c>
      <c r="L33" s="13">
        <v>75.9</v>
      </c>
      <c r="M33" s="35">
        <v>449</v>
      </c>
      <c r="N33" s="13">
        <v>75.9</v>
      </c>
      <c r="O33" s="12">
        <f t="shared" si="6"/>
        <v>449.27</v>
      </c>
      <c r="P33" s="14">
        <f t="shared" si="7"/>
        <v>76.02999999999955</v>
      </c>
    </row>
    <row r="34" spans="1:16" ht="120" customHeight="1">
      <c r="A34" s="22" t="s">
        <v>0</v>
      </c>
      <c r="B34" s="17">
        <v>5425.517264285713</v>
      </c>
      <c r="C34" s="18">
        <f t="shared" si="4"/>
        <v>1052.5503492714283</v>
      </c>
      <c r="D34" s="12">
        <f t="shared" si="5"/>
        <v>4365.517264285713</v>
      </c>
      <c r="E34" s="19">
        <v>1060</v>
      </c>
      <c r="F34" s="12">
        <v>177.17</v>
      </c>
      <c r="G34" s="41">
        <f t="shared" si="8"/>
        <v>182.83000000000004</v>
      </c>
      <c r="H34" s="38">
        <v>700</v>
      </c>
      <c r="I34" s="35">
        <v>44</v>
      </c>
      <c r="J34" s="13">
        <v>45.7</v>
      </c>
      <c r="K34" s="35">
        <v>44</v>
      </c>
      <c r="L34" s="13">
        <v>45.7</v>
      </c>
      <c r="M34" s="35">
        <v>44</v>
      </c>
      <c r="N34" s="13">
        <v>45.7</v>
      </c>
      <c r="O34" s="12">
        <f t="shared" si="6"/>
        <v>45.16999999999999</v>
      </c>
      <c r="P34" s="14">
        <f t="shared" si="7"/>
        <v>45.73000000000002</v>
      </c>
    </row>
    <row r="35" spans="1:16" ht="120" customHeight="1">
      <c r="A35" s="34" t="s">
        <v>1</v>
      </c>
      <c r="B35" s="33">
        <v>868726.0612417596</v>
      </c>
      <c r="C35" s="23">
        <f>SUM(C15:C34)</f>
        <v>168532.8558809014</v>
      </c>
      <c r="D35" s="24">
        <f>SUM(D15:D34)</f>
        <v>700000.0612417595</v>
      </c>
      <c r="E35" s="25">
        <f>SUM(E15:E34)</f>
        <v>168726</v>
      </c>
      <c r="F35" s="24">
        <f>SUM(F15:F34)</f>
        <v>26165.109999999997</v>
      </c>
      <c r="G35" s="43">
        <f t="shared" si="8"/>
        <v>27891.890000000014</v>
      </c>
      <c r="H35" s="24">
        <f aca="true" t="shared" si="9" ref="H35:N35">SUM(H15:H34)</f>
        <v>114669</v>
      </c>
      <c r="I35" s="25">
        <f t="shared" si="9"/>
        <v>6544.5</v>
      </c>
      <c r="J35" s="25">
        <f t="shared" si="9"/>
        <v>6991.009999999999</v>
      </c>
      <c r="K35" s="25">
        <f t="shared" si="9"/>
        <v>6544.5</v>
      </c>
      <c r="L35" s="25">
        <f t="shared" si="9"/>
        <v>6991.009999999999</v>
      </c>
      <c r="M35" s="25">
        <f t="shared" si="9"/>
        <v>6544.5</v>
      </c>
      <c r="N35" s="25">
        <f t="shared" si="9"/>
        <v>6991.009999999999</v>
      </c>
      <c r="O35" s="24">
        <f t="shared" si="6"/>
        <v>6531.609999999997</v>
      </c>
      <c r="P35" s="26">
        <f t="shared" si="7"/>
        <v>6918.860000000015</v>
      </c>
    </row>
    <row r="36" spans="1:16" ht="120" customHeight="1" thickBot="1">
      <c r="A36" s="4"/>
      <c r="B36" s="5"/>
      <c r="C36" s="5"/>
      <c r="D36" s="6"/>
      <c r="E36" s="6"/>
      <c r="F36" s="6"/>
      <c r="G36" s="44"/>
      <c r="H36" s="38"/>
      <c r="I36" s="37"/>
      <c r="J36" s="40"/>
      <c r="K36" s="6"/>
      <c r="L36" s="6"/>
      <c r="M36" s="6"/>
      <c r="N36" s="6"/>
      <c r="O36" s="6"/>
      <c r="P36" s="3"/>
    </row>
    <row r="37" spans="1:10" ht="12.75">
      <c r="A37" s="1"/>
      <c r="I37" s="8"/>
      <c r="J37" s="1"/>
    </row>
    <row r="38" spans="1:10" ht="12.75">
      <c r="A38" s="1"/>
      <c r="I38" s="8"/>
      <c r="J38" s="1"/>
    </row>
    <row r="39" spans="1:10" ht="12.75">
      <c r="A39" s="1"/>
      <c r="I39" s="8"/>
      <c r="J39" s="1"/>
    </row>
    <row r="40" spans="1:10" ht="12.75">
      <c r="A40" s="1"/>
      <c r="I40" s="8"/>
      <c r="J40" s="1"/>
    </row>
    <row r="41" spans="1:10" ht="12.75">
      <c r="A41" s="1"/>
      <c r="I41" s="8"/>
      <c r="J41" s="1"/>
    </row>
    <row r="42" spans="1:10" ht="12.75">
      <c r="A42" s="1"/>
      <c r="I42" s="8"/>
      <c r="J42" s="1"/>
    </row>
    <row r="43" spans="1:10" ht="12.75">
      <c r="A43" s="1"/>
      <c r="I43" s="8"/>
      <c r="J43" s="1"/>
    </row>
    <row r="44" spans="1:10" ht="12.75">
      <c r="A44" s="1"/>
      <c r="I44" s="8"/>
      <c r="J44" s="1"/>
    </row>
    <row r="45" spans="1:10" ht="12.75">
      <c r="A45" s="1"/>
      <c r="I45" s="8"/>
      <c r="J45" s="1"/>
    </row>
    <row r="46" spans="1:10" ht="12.75">
      <c r="A46" s="1"/>
      <c r="I46" s="8"/>
      <c r="J46" s="1"/>
    </row>
    <row r="47" spans="1:10" ht="12.75">
      <c r="A47" s="1"/>
      <c r="I47" s="8"/>
      <c r="J47" s="1"/>
    </row>
    <row r="48" spans="1:10" ht="12.75">
      <c r="A48" s="1"/>
      <c r="I48" s="8"/>
      <c r="J48" s="1"/>
    </row>
    <row r="49" spans="1:10" ht="12.75">
      <c r="A49" s="1"/>
      <c r="I49" s="8"/>
      <c r="J49" s="1"/>
    </row>
    <row r="50" spans="1:10" ht="12.75">
      <c r="A50" s="1"/>
      <c r="I50" s="8"/>
      <c r="J50" s="1"/>
    </row>
    <row r="51" spans="1:10" ht="12.75">
      <c r="A51" s="1"/>
      <c r="I51" s="8"/>
      <c r="J51" s="1"/>
    </row>
    <row r="52" spans="1:10" ht="12.75">
      <c r="A52" s="1"/>
      <c r="I52" s="8"/>
      <c r="J52" s="1"/>
    </row>
    <row r="53" spans="1:10" ht="12.75">
      <c r="A53" s="1"/>
      <c r="I53" s="8"/>
      <c r="J53" s="1"/>
    </row>
    <row r="54" spans="1:10" ht="12.75">
      <c r="A54" s="1"/>
      <c r="I54" s="8"/>
      <c r="J54" s="1"/>
    </row>
    <row r="55" spans="1:10" ht="12.75">
      <c r="A55" s="1"/>
      <c r="I55" s="8"/>
      <c r="J55" s="1"/>
    </row>
    <row r="56" spans="1:10" ht="12.75">
      <c r="A56" s="1"/>
      <c r="I56" s="8"/>
      <c r="J56" s="1"/>
    </row>
    <row r="57" spans="1:10" ht="12.75">
      <c r="A57" s="1"/>
      <c r="I57" s="8"/>
      <c r="J57" s="1"/>
    </row>
    <row r="58" spans="1:10" ht="12.75">
      <c r="A58" s="1"/>
      <c r="I58" s="8"/>
      <c r="J58" s="1"/>
    </row>
    <row r="59" spans="1:10" ht="12.75">
      <c r="A59" s="1"/>
      <c r="I59" s="8"/>
      <c r="J59" s="1"/>
    </row>
    <row r="60" spans="1:10" ht="12.75">
      <c r="A60" s="1"/>
      <c r="I60" s="8"/>
      <c r="J60" s="1"/>
    </row>
    <row r="61" spans="1:10" ht="12.75">
      <c r="A61" s="1"/>
      <c r="I61" s="8"/>
      <c r="J61" s="1"/>
    </row>
    <row r="62" spans="1:10" ht="12.75">
      <c r="A62" s="1"/>
      <c r="I62" s="8"/>
      <c r="J62" s="1"/>
    </row>
    <row r="63" spans="1:10" ht="12.75">
      <c r="A63" s="1"/>
      <c r="I63" s="8"/>
      <c r="J63" s="1"/>
    </row>
    <row r="64" spans="1:10" ht="12.75">
      <c r="A64" s="1"/>
      <c r="I64" s="8"/>
      <c r="J64" s="1"/>
    </row>
    <row r="65" spans="1:10" ht="12.75">
      <c r="A65" s="1"/>
      <c r="I65" s="8"/>
      <c r="J65" s="1"/>
    </row>
    <row r="66" spans="1:10" ht="12.75">
      <c r="A66" s="1"/>
      <c r="I66" s="8"/>
      <c r="J66" s="1"/>
    </row>
    <row r="67" spans="1:10" ht="12.75">
      <c r="A67" s="1"/>
      <c r="I67" s="8"/>
      <c r="J67" s="1"/>
    </row>
    <row r="68" spans="1:10" ht="12.75">
      <c r="A68" s="1"/>
      <c r="I68" s="8"/>
      <c r="J68" s="1"/>
    </row>
    <row r="69" spans="1:10" ht="12.75">
      <c r="A69" s="1"/>
      <c r="I69" s="8"/>
      <c r="J69" s="1"/>
    </row>
    <row r="70" spans="1:10" ht="12.75">
      <c r="A70" s="1"/>
      <c r="I70" s="8"/>
      <c r="J70" s="1"/>
    </row>
    <row r="71" spans="1:10" ht="12.75">
      <c r="A71" s="1"/>
      <c r="I71" s="8"/>
      <c r="J71" s="1"/>
    </row>
    <row r="72" spans="1:10" ht="12.75">
      <c r="A72" s="1"/>
      <c r="I72" s="8"/>
      <c r="J72" s="1"/>
    </row>
    <row r="73" spans="1:10" ht="12.75">
      <c r="A73" s="1"/>
      <c r="I73" s="8"/>
      <c r="J73" s="1"/>
    </row>
    <row r="74" spans="1:10" ht="12.75">
      <c r="A74" s="1"/>
      <c r="I74" s="8"/>
      <c r="J74" s="1"/>
    </row>
    <row r="75" spans="1:10" ht="12.75">
      <c r="A75" s="1"/>
      <c r="I75" s="8"/>
      <c r="J75" s="1"/>
    </row>
    <row r="76" spans="1:10" ht="12.75">
      <c r="A76" s="1"/>
      <c r="I76" s="8"/>
      <c r="J76" s="1"/>
    </row>
    <row r="77" spans="1:10" ht="12.75">
      <c r="A77" s="1"/>
      <c r="I77" s="8"/>
      <c r="J77" s="1"/>
    </row>
    <row r="78" spans="1:10" ht="12.75">
      <c r="A78" s="1"/>
      <c r="I78" s="8"/>
      <c r="J78" s="1"/>
    </row>
    <row r="79" spans="1:10" ht="12.75">
      <c r="A79" s="1"/>
      <c r="I79" s="8"/>
      <c r="J79" s="1"/>
    </row>
    <row r="80" spans="1:10" ht="12.75">
      <c r="A80" s="1"/>
      <c r="I80" s="8"/>
      <c r="J80" s="1"/>
    </row>
    <row r="81" spans="1:10" ht="12.75">
      <c r="A81" s="1"/>
      <c r="I81" s="8"/>
      <c r="J81" s="1"/>
    </row>
    <row r="82" spans="1:10" ht="12.75">
      <c r="A82" s="1"/>
      <c r="I82" s="8"/>
      <c r="J82" s="1"/>
    </row>
    <row r="83" spans="1:10" ht="12.75">
      <c r="A83" s="1"/>
      <c r="I83" s="8"/>
      <c r="J83" s="1"/>
    </row>
    <row r="84" spans="1:10" ht="12.75">
      <c r="A84" s="1"/>
      <c r="I84" s="8"/>
      <c r="J84" s="1"/>
    </row>
    <row r="85" spans="1:10" ht="12.75">
      <c r="A85" s="1"/>
      <c r="I85" s="8"/>
      <c r="J85" s="1"/>
    </row>
    <row r="86" spans="1:10" ht="12.75">
      <c r="A86" s="1"/>
      <c r="I86" s="8"/>
      <c r="J86" s="1"/>
    </row>
    <row r="87" spans="1:10" ht="12.75">
      <c r="A87" s="1"/>
      <c r="I87" s="8"/>
      <c r="J87" s="1"/>
    </row>
    <row r="88" spans="1:10" ht="12.75">
      <c r="A88" s="1"/>
      <c r="I88" s="8"/>
      <c r="J88" s="1"/>
    </row>
    <row r="89" spans="1:10" ht="12.75">
      <c r="A89" s="1"/>
      <c r="I89" s="8"/>
      <c r="J89" s="1"/>
    </row>
    <row r="90" spans="1:10" ht="12.75">
      <c r="A90" s="1"/>
      <c r="I90" s="8"/>
      <c r="J90" s="1"/>
    </row>
    <row r="91" spans="1:10" ht="12.75">
      <c r="A91" s="1"/>
      <c r="I91" s="8"/>
      <c r="J91" s="1"/>
    </row>
    <row r="92" spans="1:10" ht="12.75">
      <c r="A92" s="1"/>
      <c r="I92" s="8"/>
      <c r="J92" s="1"/>
    </row>
    <row r="93" spans="1:10" ht="12.75">
      <c r="A93" s="1"/>
      <c r="I93" s="8"/>
      <c r="J93" s="1"/>
    </row>
    <row r="94" spans="1:10" ht="12.75">
      <c r="A94" s="1"/>
      <c r="I94" s="8"/>
      <c r="J94" s="1"/>
    </row>
    <row r="95" spans="1:10" ht="12.75">
      <c r="A95" s="1"/>
      <c r="I95" s="8"/>
      <c r="J95" s="1"/>
    </row>
    <row r="96" spans="1:10" ht="12.75">
      <c r="A96" s="1"/>
      <c r="I96" s="8"/>
      <c r="J96" s="1"/>
    </row>
    <row r="97" spans="1:10" ht="12.75">
      <c r="A97" s="1"/>
      <c r="I97" s="8"/>
      <c r="J97" s="1"/>
    </row>
    <row r="98" spans="1:10" ht="12.75">
      <c r="A98" s="1"/>
      <c r="I98" s="8"/>
      <c r="J98" s="1"/>
    </row>
    <row r="99" spans="1:10" ht="12.75">
      <c r="A99" s="1"/>
      <c r="I99" s="8"/>
      <c r="J99" s="1"/>
    </row>
    <row r="100" spans="1:10" ht="12.75">
      <c r="A100" s="1"/>
      <c r="I100" s="8"/>
      <c r="J100" s="1"/>
    </row>
    <row r="101" spans="1:10" ht="12.75">
      <c r="A101" s="1"/>
      <c r="I101" s="8"/>
      <c r="J101" s="1"/>
    </row>
    <row r="102" spans="1:10" ht="12.75">
      <c r="A102" s="1"/>
      <c r="I102" s="8"/>
      <c r="J102" s="1"/>
    </row>
    <row r="103" spans="1:10" ht="12.75">
      <c r="A103" s="1"/>
      <c r="I103" s="8"/>
      <c r="J103" s="1"/>
    </row>
    <row r="104" spans="1:10" ht="12.75">
      <c r="A104" s="1"/>
      <c r="I104" s="8"/>
      <c r="J104" s="1"/>
    </row>
    <row r="105" spans="1:10" ht="12.75">
      <c r="A105" s="1"/>
      <c r="I105" s="8"/>
      <c r="J105" s="1"/>
    </row>
    <row r="106" spans="1:10" ht="12.75">
      <c r="A106" s="1"/>
      <c r="I106" s="8"/>
      <c r="J106" s="1"/>
    </row>
    <row r="107" spans="1:10" ht="12.75">
      <c r="A107" s="1"/>
      <c r="I107" s="8"/>
      <c r="J107" s="1"/>
    </row>
    <row r="108" spans="1:10" ht="12.75">
      <c r="A108" s="1"/>
      <c r="I108" s="8"/>
      <c r="J108" s="1"/>
    </row>
    <row r="109" spans="1:10" ht="12.75">
      <c r="A109" s="1"/>
      <c r="I109" s="8"/>
      <c r="J109" s="1"/>
    </row>
    <row r="110" spans="1:10" ht="12.75">
      <c r="A110" s="1"/>
      <c r="I110" s="8"/>
      <c r="J110" s="1"/>
    </row>
    <row r="111" spans="1:10" ht="12.75">
      <c r="A111" s="1"/>
      <c r="I111" s="8"/>
      <c r="J111" s="1"/>
    </row>
    <row r="112" spans="1:10" ht="12.75">
      <c r="A112" s="1"/>
      <c r="I112" s="8"/>
      <c r="J112" s="1"/>
    </row>
    <row r="113" spans="1:10" ht="12.75">
      <c r="A113" s="1"/>
      <c r="I113" s="8"/>
      <c r="J113" s="1"/>
    </row>
    <row r="114" spans="1:10" ht="12.75">
      <c r="A114" s="1"/>
      <c r="I114" s="8"/>
      <c r="J114" s="1"/>
    </row>
    <row r="115" spans="1:10" ht="12.75">
      <c r="A115" s="1"/>
      <c r="I115" s="8"/>
      <c r="J115" s="1"/>
    </row>
    <row r="116" spans="1:10" ht="12.75">
      <c r="A116" s="1"/>
      <c r="I116" s="8"/>
      <c r="J116" s="1"/>
    </row>
    <row r="117" spans="1:10" ht="12.75">
      <c r="A117" s="1"/>
      <c r="I117" s="8"/>
      <c r="J117" s="1"/>
    </row>
    <row r="118" spans="1:10" ht="12.75">
      <c r="A118" s="1"/>
      <c r="I118" s="8"/>
      <c r="J118" s="1"/>
    </row>
    <row r="119" spans="1:10" ht="12.75">
      <c r="A119" s="1"/>
      <c r="I119" s="8"/>
      <c r="J119" s="1"/>
    </row>
    <row r="120" spans="1:10" ht="12.75">
      <c r="A120" s="1"/>
      <c r="I120" s="8"/>
      <c r="J120" s="1"/>
    </row>
    <row r="121" spans="1:10" ht="12.75">
      <c r="A121" s="1"/>
      <c r="I121" s="8"/>
      <c r="J121" s="1"/>
    </row>
    <row r="122" spans="1:10" ht="12.75">
      <c r="A122" s="1"/>
      <c r="I122" s="8"/>
      <c r="J122" s="1"/>
    </row>
    <row r="123" spans="1:10" ht="12.75">
      <c r="A123" s="1"/>
      <c r="I123" s="8"/>
      <c r="J123" s="1"/>
    </row>
    <row r="124" spans="1:10" ht="12.75">
      <c r="A124" s="1"/>
      <c r="I124" s="8"/>
      <c r="J124" s="1"/>
    </row>
    <row r="125" spans="1:10" ht="12.75">
      <c r="A125" s="1"/>
      <c r="I125" s="8"/>
      <c r="J125" s="1"/>
    </row>
    <row r="126" spans="1:10" ht="12.75">
      <c r="A126" s="1"/>
      <c r="I126" s="8"/>
      <c r="J126" s="1"/>
    </row>
    <row r="127" spans="1:10" ht="12.75">
      <c r="A127" s="1"/>
      <c r="I127" s="8"/>
      <c r="J127" s="1"/>
    </row>
    <row r="128" spans="1:10" ht="12.75">
      <c r="A128" s="1"/>
      <c r="I128" s="8"/>
      <c r="J128" s="1"/>
    </row>
    <row r="129" spans="1:10" ht="12.75">
      <c r="A129" s="1"/>
      <c r="I129" s="8"/>
      <c r="J129" s="1"/>
    </row>
    <row r="130" spans="1:10" ht="12.75">
      <c r="A130" s="1"/>
      <c r="I130" s="8"/>
      <c r="J130" s="1"/>
    </row>
    <row r="131" spans="1:10" ht="12.75">
      <c r="A131" s="1"/>
      <c r="I131" s="8"/>
      <c r="J131" s="1"/>
    </row>
    <row r="132" spans="1:10" ht="12.75">
      <c r="A132" s="1"/>
      <c r="I132" s="8"/>
      <c r="J132" s="1"/>
    </row>
    <row r="133" spans="1:10" ht="12.75">
      <c r="A133" s="1"/>
      <c r="I133" s="8"/>
      <c r="J133" s="1"/>
    </row>
    <row r="134" spans="1:10" ht="12.75">
      <c r="A134" s="1"/>
      <c r="I134" s="8"/>
      <c r="J134" s="1"/>
    </row>
    <row r="135" spans="1:10" ht="12.75">
      <c r="A135" s="1"/>
      <c r="I135" s="8"/>
      <c r="J135" s="1"/>
    </row>
    <row r="136" spans="1:10" ht="12.75">
      <c r="A136" s="1"/>
      <c r="I136" s="8"/>
      <c r="J136" s="1"/>
    </row>
    <row r="137" spans="1:10" ht="12.75">
      <c r="A137" s="1"/>
      <c r="I137" s="8"/>
      <c r="J137" s="1"/>
    </row>
    <row r="138" spans="1:10" ht="12.75">
      <c r="A138" s="1"/>
      <c r="I138" s="8"/>
      <c r="J138" s="1"/>
    </row>
    <row r="139" spans="1:10" ht="12.75">
      <c r="A139" s="1"/>
      <c r="I139" s="8"/>
      <c r="J139" s="1"/>
    </row>
    <row r="140" spans="1:10" ht="12.75">
      <c r="A140" s="1"/>
      <c r="I140" s="8"/>
      <c r="J140" s="1"/>
    </row>
    <row r="141" spans="1:10" ht="12.75">
      <c r="A141" s="1"/>
      <c r="I141" s="8"/>
      <c r="J141" s="1"/>
    </row>
    <row r="142" spans="1:10" ht="12.75">
      <c r="A142" s="1"/>
      <c r="I142" s="8"/>
      <c r="J142" s="1"/>
    </row>
    <row r="143" spans="1:10" ht="12.75">
      <c r="A143" s="1"/>
      <c r="I143" s="8"/>
      <c r="J143" s="1"/>
    </row>
    <row r="144" spans="1:10" ht="12.75">
      <c r="A144" s="1"/>
      <c r="I144" s="8"/>
      <c r="J144" s="1"/>
    </row>
    <row r="145" spans="1:10" ht="12.75">
      <c r="A145" s="1"/>
      <c r="I145" s="8"/>
      <c r="J145" s="1"/>
    </row>
    <row r="146" spans="1:10" ht="12.75">
      <c r="A146" s="1"/>
      <c r="I146" s="8"/>
      <c r="J146" s="1"/>
    </row>
    <row r="147" spans="1:10" ht="12.75">
      <c r="A147" s="1"/>
      <c r="I147" s="8"/>
      <c r="J147" s="1"/>
    </row>
    <row r="148" spans="1:10" ht="12.75">
      <c r="A148" s="1"/>
      <c r="I148" s="8"/>
      <c r="J148" s="1"/>
    </row>
    <row r="149" spans="1:10" ht="12.75">
      <c r="A149" s="1"/>
      <c r="I149" s="8"/>
      <c r="J149" s="1"/>
    </row>
    <row r="150" spans="1:10" ht="12.75">
      <c r="A150" s="1"/>
      <c r="I150" s="8"/>
      <c r="J150" s="1"/>
    </row>
    <row r="151" spans="1:10" ht="12.75">
      <c r="A151" s="1"/>
      <c r="I151" s="8"/>
      <c r="J151" s="1"/>
    </row>
    <row r="152" spans="1:10" ht="12.75">
      <c r="A152" s="1"/>
      <c r="I152" s="8"/>
      <c r="J152" s="1"/>
    </row>
    <row r="153" spans="1:10" ht="12.75">
      <c r="A153" s="1"/>
      <c r="I153" s="8"/>
      <c r="J153" s="1"/>
    </row>
    <row r="154" spans="1:10" ht="12.75">
      <c r="A154" s="1"/>
      <c r="I154" s="8"/>
      <c r="J154" s="1"/>
    </row>
    <row r="155" spans="1:10" ht="12.75">
      <c r="A155" s="1"/>
      <c r="I155" s="8"/>
      <c r="J155" s="1"/>
    </row>
    <row r="156" spans="1:10" ht="12.75">
      <c r="A156" s="1"/>
      <c r="I156" s="8"/>
      <c r="J156" s="1"/>
    </row>
    <row r="157" spans="1:10" ht="12.75">
      <c r="A157" s="1"/>
      <c r="I157" s="8"/>
      <c r="J157" s="1"/>
    </row>
    <row r="158" spans="1:10" ht="12.75">
      <c r="A158" s="1"/>
      <c r="I158" s="8"/>
      <c r="J158" s="1"/>
    </row>
    <row r="159" spans="1:10" ht="12.75">
      <c r="A159" s="1"/>
      <c r="I159" s="8"/>
      <c r="J159" s="1"/>
    </row>
    <row r="160" spans="1:10" ht="12.75">
      <c r="A160" s="1"/>
      <c r="I160" s="8"/>
      <c r="J160" s="1"/>
    </row>
    <row r="161" spans="1:10" ht="12.75">
      <c r="A161" s="1"/>
      <c r="I161" s="8"/>
      <c r="J161" s="1"/>
    </row>
    <row r="162" spans="1:10" ht="12.75">
      <c r="A162" s="1"/>
      <c r="I162" s="8"/>
      <c r="J162" s="1"/>
    </row>
    <row r="163" spans="1:10" ht="12.75">
      <c r="A163" s="1"/>
      <c r="I163" s="8"/>
      <c r="J163" s="1"/>
    </row>
    <row r="164" spans="1:10" ht="12.75">
      <c r="A164" s="1"/>
      <c r="I164" s="8"/>
      <c r="J164" s="1"/>
    </row>
    <row r="165" spans="1:10" ht="12.75">
      <c r="A165" s="1"/>
      <c r="I165" s="8"/>
      <c r="J165" s="1"/>
    </row>
    <row r="166" spans="1:10" ht="12.75">
      <c r="A166" s="1"/>
      <c r="I166" s="8"/>
      <c r="J166" s="1"/>
    </row>
    <row r="167" spans="1:10" ht="12.75">
      <c r="A167" s="1"/>
      <c r="I167" s="8"/>
      <c r="J167" s="1"/>
    </row>
    <row r="168" spans="1:10" ht="12.75">
      <c r="A168" s="1"/>
      <c r="I168" s="8"/>
      <c r="J168" s="1"/>
    </row>
    <row r="169" spans="1:10" ht="12.75">
      <c r="A169" s="1"/>
      <c r="I169" s="8"/>
      <c r="J169" s="1"/>
    </row>
    <row r="170" spans="1:10" ht="12.75">
      <c r="A170" s="1"/>
      <c r="I170" s="8"/>
      <c r="J170" s="1"/>
    </row>
    <row r="171" spans="1:10" ht="12.75">
      <c r="A171" s="1"/>
      <c r="I171" s="8"/>
      <c r="J171" s="1"/>
    </row>
    <row r="172" spans="1:10" ht="12.75">
      <c r="A172" s="1"/>
      <c r="I172" s="8"/>
      <c r="J172" s="1"/>
    </row>
    <row r="173" spans="1:10" ht="12.75">
      <c r="A173" s="1"/>
      <c r="I173" s="8"/>
      <c r="J173" s="1"/>
    </row>
    <row r="174" spans="1:10" ht="12.75">
      <c r="A174" s="1"/>
      <c r="I174" s="8"/>
      <c r="J174" s="1"/>
    </row>
    <row r="175" spans="1:10" ht="12.75">
      <c r="A175" s="1"/>
      <c r="I175" s="8"/>
      <c r="J175" s="1"/>
    </row>
    <row r="176" spans="1:10" ht="12.75">
      <c r="A176" s="1"/>
      <c r="I176" s="8"/>
      <c r="J176" s="1"/>
    </row>
    <row r="177" spans="1:10" ht="12.75">
      <c r="A177" s="1"/>
      <c r="I177" s="8"/>
      <c r="J177" s="1"/>
    </row>
    <row r="178" spans="1:10" ht="12.75">
      <c r="A178" s="1"/>
      <c r="I178" s="8"/>
      <c r="J178" s="1"/>
    </row>
    <row r="179" spans="1:10" ht="12.75">
      <c r="A179" s="1"/>
      <c r="I179" s="8"/>
      <c r="J179" s="1"/>
    </row>
    <row r="180" spans="1:10" ht="12.75">
      <c r="A180" s="1"/>
      <c r="I180" s="8"/>
      <c r="J180" s="1"/>
    </row>
    <row r="181" spans="1:10" ht="12.75">
      <c r="A181" s="1"/>
      <c r="I181" s="8"/>
      <c r="J181" s="1"/>
    </row>
    <row r="182" spans="1:10" ht="12.75">
      <c r="A182" s="1"/>
      <c r="I182" s="8"/>
      <c r="J182" s="1"/>
    </row>
    <row r="183" spans="1:10" ht="12.75">
      <c r="A183" s="1"/>
      <c r="I183" s="8"/>
      <c r="J183" s="1"/>
    </row>
    <row r="184" spans="1:10" ht="12.75">
      <c r="A184" s="1"/>
      <c r="I184" s="8"/>
      <c r="J184" s="1"/>
    </row>
    <row r="185" spans="1:10" ht="12.75">
      <c r="A185" s="1"/>
      <c r="I185" s="8"/>
      <c r="J185" s="1"/>
    </row>
    <row r="186" spans="1:10" ht="12.75">
      <c r="A186" s="1"/>
      <c r="I186" s="8"/>
      <c r="J186" s="1"/>
    </row>
    <row r="187" spans="1:10" ht="12.75">
      <c r="A187" s="1"/>
      <c r="I187" s="8"/>
      <c r="J187" s="1"/>
    </row>
    <row r="188" spans="1:10" ht="12.75">
      <c r="A188" s="1"/>
      <c r="I188" s="8"/>
      <c r="J188" s="1"/>
    </row>
    <row r="189" spans="1:10" ht="12.75">
      <c r="A189" s="1"/>
      <c r="I189" s="8"/>
      <c r="J189" s="1"/>
    </row>
    <row r="190" spans="1:10" ht="12.75">
      <c r="A190" s="1"/>
      <c r="I190" s="8"/>
      <c r="J190" s="1"/>
    </row>
    <row r="191" spans="1:10" ht="12.75">
      <c r="A191" s="1"/>
      <c r="I191" s="8"/>
      <c r="J191" s="1"/>
    </row>
    <row r="192" spans="1:10" ht="12.75">
      <c r="A192" s="1"/>
      <c r="I192" s="8"/>
      <c r="J192" s="1"/>
    </row>
    <row r="193" spans="1:10" ht="12.75">
      <c r="A193" s="1"/>
      <c r="I193" s="8"/>
      <c r="J193" s="1"/>
    </row>
    <row r="194" spans="1:10" ht="12.75">
      <c r="A194" s="1"/>
      <c r="I194" s="8"/>
      <c r="J194" s="1"/>
    </row>
    <row r="195" spans="1:10" ht="12.75">
      <c r="A195" s="1"/>
      <c r="I195" s="8"/>
      <c r="J195" s="1"/>
    </row>
    <row r="196" spans="1:10" ht="12.75">
      <c r="A196" s="1"/>
      <c r="I196" s="8"/>
      <c r="J196" s="1"/>
    </row>
    <row r="197" spans="1:10" ht="12.75">
      <c r="A197" s="1"/>
      <c r="I197" s="8"/>
      <c r="J197" s="1"/>
    </row>
    <row r="198" spans="1:10" ht="12.75">
      <c r="A198" s="1"/>
      <c r="I198" s="8"/>
      <c r="J198" s="1"/>
    </row>
    <row r="199" spans="1:10" ht="12.75">
      <c r="A199" s="1"/>
      <c r="I199" s="8"/>
      <c r="J199" s="1"/>
    </row>
    <row r="200" spans="1:10" ht="12.75">
      <c r="A200" s="1"/>
      <c r="I200" s="8"/>
      <c r="J200" s="1"/>
    </row>
    <row r="201" spans="1:10" ht="12.75">
      <c r="A201" s="1"/>
      <c r="I201" s="8"/>
      <c r="J201" s="1"/>
    </row>
    <row r="202" spans="1:10" ht="12.75">
      <c r="A202" s="1"/>
      <c r="I202" s="8"/>
      <c r="J202" s="1"/>
    </row>
    <row r="203" spans="1:10" ht="12.75">
      <c r="A203" s="1"/>
      <c r="I203" s="8"/>
      <c r="J203" s="1"/>
    </row>
    <row r="204" spans="1:10" ht="12.75">
      <c r="A204" s="1"/>
      <c r="I204" s="8"/>
      <c r="J204" s="1"/>
    </row>
    <row r="205" spans="1:10" ht="12.75">
      <c r="A205" s="1"/>
      <c r="I205" s="8"/>
      <c r="J205" s="1"/>
    </row>
    <row r="206" spans="1:10" ht="12.75">
      <c r="A206" s="1"/>
      <c r="I206" s="8"/>
      <c r="J206" s="1"/>
    </row>
    <row r="207" spans="1:10" ht="12.75">
      <c r="A207" s="1"/>
      <c r="I207" s="8"/>
      <c r="J207" s="1"/>
    </row>
    <row r="208" spans="1:10" ht="12.75">
      <c r="A208" s="1"/>
      <c r="I208" s="8"/>
      <c r="J208" s="1"/>
    </row>
    <row r="209" spans="1:10" ht="12.75">
      <c r="A209" s="1"/>
      <c r="I209" s="8"/>
      <c r="J209" s="1"/>
    </row>
    <row r="210" spans="1:10" ht="12.75">
      <c r="A210" s="1"/>
      <c r="I210" s="8"/>
      <c r="J210" s="1"/>
    </row>
    <row r="211" spans="1:10" ht="12.75">
      <c r="A211" s="1"/>
      <c r="I211" s="8"/>
      <c r="J211" s="1"/>
    </row>
    <row r="212" spans="1:10" ht="12.75">
      <c r="A212" s="1"/>
      <c r="I212" s="8"/>
      <c r="J212" s="1"/>
    </row>
    <row r="213" spans="1:10" ht="12.75">
      <c r="A213" s="1"/>
      <c r="I213" s="8"/>
      <c r="J213" s="1"/>
    </row>
    <row r="214" spans="1:10" ht="12.75">
      <c r="A214" s="1"/>
      <c r="I214" s="8"/>
      <c r="J214" s="1"/>
    </row>
    <row r="215" spans="1:10" ht="12.75">
      <c r="A215" s="1"/>
      <c r="I215" s="8"/>
      <c r="J215" s="1"/>
    </row>
    <row r="216" spans="1:10" ht="12.75">
      <c r="A216" s="1"/>
      <c r="I216" s="8"/>
      <c r="J216" s="1"/>
    </row>
    <row r="217" spans="1:10" ht="12.75">
      <c r="A217" s="1"/>
      <c r="I217" s="8"/>
      <c r="J217" s="1"/>
    </row>
    <row r="218" spans="1:10" ht="12.75">
      <c r="A218" s="1"/>
      <c r="I218" s="8"/>
      <c r="J218" s="1"/>
    </row>
    <row r="219" spans="1:10" ht="12.75">
      <c r="A219" s="1"/>
      <c r="I219" s="8"/>
      <c r="J219" s="1"/>
    </row>
    <row r="220" spans="1:10" ht="12.75">
      <c r="A220" s="1"/>
      <c r="I220" s="8"/>
      <c r="J220" s="1"/>
    </row>
    <row r="221" spans="1:10" ht="12.75">
      <c r="A221" s="1"/>
      <c r="I221" s="8"/>
      <c r="J221" s="1"/>
    </row>
    <row r="222" spans="1:10" ht="12.75">
      <c r="A222" s="1"/>
      <c r="I222" s="8"/>
      <c r="J222" s="1"/>
    </row>
    <row r="223" spans="1:10" ht="12.75">
      <c r="A223" s="1"/>
      <c r="I223" s="8"/>
      <c r="J223" s="1"/>
    </row>
    <row r="224" spans="1:10" ht="12.75">
      <c r="A224" s="1"/>
      <c r="I224" s="8"/>
      <c r="J224" s="1"/>
    </row>
    <row r="225" spans="1:10" ht="12.75">
      <c r="A225" s="1"/>
      <c r="I225" s="8"/>
      <c r="J225" s="1"/>
    </row>
    <row r="226" spans="1:10" ht="12.75">
      <c r="A226" s="1"/>
      <c r="I226" s="8"/>
      <c r="J226" s="1"/>
    </row>
    <row r="227" spans="1:10" ht="12.75">
      <c r="A227" s="1"/>
      <c r="I227" s="8"/>
      <c r="J227" s="1"/>
    </row>
    <row r="228" spans="1:10" ht="12.75">
      <c r="A228" s="1"/>
      <c r="I228" s="8"/>
      <c r="J228" s="1"/>
    </row>
    <row r="229" spans="1:10" ht="12.75">
      <c r="A229" s="1"/>
      <c r="I229" s="8"/>
      <c r="J229" s="1"/>
    </row>
    <row r="230" spans="1:10" ht="12.75">
      <c r="A230" s="1"/>
      <c r="I230" s="8"/>
      <c r="J230" s="1"/>
    </row>
    <row r="231" spans="1:10" ht="12.75">
      <c r="A231" s="1"/>
      <c r="I231" s="8"/>
      <c r="J231" s="1"/>
    </row>
    <row r="232" spans="1:10" ht="12.75">
      <c r="A232" s="1"/>
      <c r="I232" s="8"/>
      <c r="J232" s="1"/>
    </row>
    <row r="233" spans="1:10" ht="12.75">
      <c r="A233" s="1"/>
      <c r="I233" s="8"/>
      <c r="J233" s="1"/>
    </row>
    <row r="234" spans="1:10" ht="12.75">
      <c r="A234" s="1"/>
      <c r="I234" s="8"/>
      <c r="J234" s="1"/>
    </row>
    <row r="235" spans="1:10" ht="12.75">
      <c r="A235" s="1"/>
      <c r="I235" s="8"/>
      <c r="J235" s="1"/>
    </row>
    <row r="236" spans="1:10" ht="12.75">
      <c r="A236" s="1"/>
      <c r="I236" s="8"/>
      <c r="J236" s="1"/>
    </row>
    <row r="237" spans="1:10" ht="12.75">
      <c r="A237" s="1"/>
      <c r="I237" s="8"/>
      <c r="J237" s="1"/>
    </row>
    <row r="238" spans="1:10" ht="12.75">
      <c r="A238" s="1"/>
      <c r="I238" s="8"/>
      <c r="J238" s="1"/>
    </row>
    <row r="239" spans="1:10" ht="12.75">
      <c r="A239" s="1"/>
      <c r="I239" s="8"/>
      <c r="J239" s="1"/>
    </row>
    <row r="240" spans="1:10" ht="12.75">
      <c r="A240" s="1"/>
      <c r="I240" s="8"/>
      <c r="J240" s="1"/>
    </row>
    <row r="241" spans="1:10" ht="12.75">
      <c r="A241" s="1"/>
      <c r="I241" s="8"/>
      <c r="J241" s="1"/>
    </row>
    <row r="242" spans="1:10" ht="12.75">
      <c r="A242" s="1"/>
      <c r="I242" s="8"/>
      <c r="J242" s="1"/>
    </row>
    <row r="243" spans="1:10" ht="12.75">
      <c r="A243" s="1"/>
      <c r="I243" s="8"/>
      <c r="J243" s="1"/>
    </row>
    <row r="244" spans="1:10" ht="12.75">
      <c r="A244" s="1"/>
      <c r="I244" s="8"/>
      <c r="J244" s="1"/>
    </row>
    <row r="245" spans="1:10" ht="12.75">
      <c r="A245" s="1"/>
      <c r="I245" s="8"/>
      <c r="J245" s="1"/>
    </row>
    <row r="246" spans="1:10" ht="12.75">
      <c r="A246" s="1"/>
      <c r="I246" s="8"/>
      <c r="J246" s="1"/>
    </row>
    <row r="247" spans="1:10" ht="12.75">
      <c r="A247" s="1"/>
      <c r="I247" s="8"/>
      <c r="J247" s="1"/>
    </row>
    <row r="248" spans="1:10" ht="12.75">
      <c r="A248" s="1"/>
      <c r="I248" s="8"/>
      <c r="J248" s="1"/>
    </row>
    <row r="249" spans="1:10" ht="12.75">
      <c r="A249" s="1"/>
      <c r="I249" s="8"/>
      <c r="J249" s="1"/>
    </row>
    <row r="250" spans="1:10" ht="12.75">
      <c r="A250" s="1"/>
      <c r="I250" s="8"/>
      <c r="J250" s="1"/>
    </row>
    <row r="251" spans="1:10" ht="12.75">
      <c r="A251" s="1"/>
      <c r="I251" s="8"/>
      <c r="J251" s="1"/>
    </row>
    <row r="252" spans="1:10" ht="12.75">
      <c r="A252" s="1"/>
      <c r="I252" s="8"/>
      <c r="J252" s="1"/>
    </row>
    <row r="253" spans="1:10" ht="12.75">
      <c r="A253" s="1"/>
      <c r="I253" s="8"/>
      <c r="J253" s="1"/>
    </row>
    <row r="254" spans="1:10" ht="12.75">
      <c r="A254" s="1"/>
      <c r="I254" s="8"/>
      <c r="J254" s="1"/>
    </row>
    <row r="255" spans="1:10" ht="12.75">
      <c r="A255" s="1"/>
      <c r="I255" s="8"/>
      <c r="J255" s="1"/>
    </row>
    <row r="256" spans="1:10" ht="12.75">
      <c r="A256" s="1"/>
      <c r="I256" s="8"/>
      <c r="J256" s="1"/>
    </row>
    <row r="257" spans="1:10" ht="12.75">
      <c r="A257" s="1"/>
      <c r="I257" s="8"/>
      <c r="J257" s="1"/>
    </row>
    <row r="258" spans="1:10" ht="12.75">
      <c r="A258" s="1"/>
      <c r="I258" s="8"/>
      <c r="J258" s="1"/>
    </row>
    <row r="259" spans="1:10" ht="12.75">
      <c r="A259" s="1"/>
      <c r="I259" s="8"/>
      <c r="J259" s="1"/>
    </row>
    <row r="260" spans="1:10" ht="12.75">
      <c r="A260" s="1"/>
      <c r="I260" s="8"/>
      <c r="J260" s="1"/>
    </row>
    <row r="261" spans="1:10" ht="12.75">
      <c r="A261" s="1"/>
      <c r="I261" s="8"/>
      <c r="J261" s="1"/>
    </row>
    <row r="262" spans="1:10" ht="12.75">
      <c r="A262" s="1"/>
      <c r="I262" s="8"/>
      <c r="J262" s="1"/>
    </row>
    <row r="263" spans="1:10" ht="12.75">
      <c r="A263" s="1"/>
      <c r="I263" s="8"/>
      <c r="J263" s="1"/>
    </row>
    <row r="264" spans="1:10" ht="12.75">
      <c r="A264" s="1"/>
      <c r="I264" s="8"/>
      <c r="J264" s="1"/>
    </row>
    <row r="265" spans="1:10" ht="12.75">
      <c r="A265" s="1"/>
      <c r="I265" s="8"/>
      <c r="J265" s="1"/>
    </row>
    <row r="266" spans="1:10" ht="12.75">
      <c r="A266" s="1"/>
      <c r="I266" s="8"/>
      <c r="J266" s="1"/>
    </row>
    <row r="267" spans="1:10" ht="12.75">
      <c r="A267" s="1"/>
      <c r="I267" s="8"/>
      <c r="J267" s="1"/>
    </row>
    <row r="268" spans="1:10" ht="12.75">
      <c r="A268" s="1"/>
      <c r="I268" s="8"/>
      <c r="J268" s="1"/>
    </row>
    <row r="269" spans="1:10" ht="12.75">
      <c r="A269" s="1"/>
      <c r="I269" s="8"/>
      <c r="J269" s="1"/>
    </row>
    <row r="270" spans="1:10" ht="12.75">
      <c r="A270" s="1"/>
      <c r="I270" s="8"/>
      <c r="J270" s="1"/>
    </row>
    <row r="271" spans="1:10" ht="12.75">
      <c r="A271" s="1"/>
      <c r="I271" s="8"/>
      <c r="J271" s="1"/>
    </row>
    <row r="272" spans="1:10" ht="12.75">
      <c r="A272" s="1"/>
      <c r="I272" s="8"/>
      <c r="J272" s="1"/>
    </row>
    <row r="273" spans="1:10" ht="12.75">
      <c r="A273" s="1"/>
      <c r="I273" s="8"/>
      <c r="J273" s="1"/>
    </row>
    <row r="274" spans="1:10" ht="12.75">
      <c r="A274" s="1"/>
      <c r="I274" s="8"/>
      <c r="J274" s="1"/>
    </row>
    <row r="275" spans="1:10" ht="12.75">
      <c r="A275" s="1"/>
      <c r="I275" s="8"/>
      <c r="J275" s="1"/>
    </row>
    <row r="276" spans="1:10" ht="12.75">
      <c r="A276" s="1"/>
      <c r="I276" s="8"/>
      <c r="J276" s="1"/>
    </row>
    <row r="277" spans="1:10" ht="12.75">
      <c r="A277" s="1"/>
      <c r="I277" s="8"/>
      <c r="J277" s="1"/>
    </row>
    <row r="278" spans="1:10" ht="12.75">
      <c r="A278" s="1"/>
      <c r="I278" s="8"/>
      <c r="J278" s="1"/>
    </row>
    <row r="279" spans="1:10" ht="12.75">
      <c r="A279" s="1"/>
      <c r="I279" s="8"/>
      <c r="J279" s="1"/>
    </row>
    <row r="280" spans="1:10" ht="12.75">
      <c r="A280" s="1"/>
      <c r="I280" s="8"/>
      <c r="J280" s="1"/>
    </row>
    <row r="281" spans="1:10" ht="12.75">
      <c r="A281" s="1"/>
      <c r="I281" s="8"/>
      <c r="J281" s="1"/>
    </row>
    <row r="282" spans="1:10" ht="12.75">
      <c r="A282" s="1"/>
      <c r="I282" s="8"/>
      <c r="J282" s="1"/>
    </row>
    <row r="283" spans="1:10" ht="12.75">
      <c r="A283" s="1"/>
      <c r="I283" s="8"/>
      <c r="J283" s="1"/>
    </row>
    <row r="284" spans="1:10" ht="12.75">
      <c r="A284" s="1"/>
      <c r="I284" s="8"/>
      <c r="J284" s="1"/>
    </row>
    <row r="285" spans="1:10" ht="12.75">
      <c r="A285" s="1"/>
      <c r="I285" s="8"/>
      <c r="J285" s="1"/>
    </row>
    <row r="286" spans="1:10" ht="12.75">
      <c r="A286" s="1"/>
      <c r="I286" s="8"/>
      <c r="J286" s="1"/>
    </row>
    <row r="287" spans="1:10" ht="12.75">
      <c r="A287" s="1"/>
      <c r="I287" s="8"/>
      <c r="J287" s="1"/>
    </row>
    <row r="288" spans="1:10" ht="12.75">
      <c r="A288" s="1"/>
      <c r="I288" s="8"/>
      <c r="J288" s="1"/>
    </row>
    <row r="289" spans="1:10" ht="12.75">
      <c r="A289" s="1"/>
      <c r="I289" s="8"/>
      <c r="J289" s="1"/>
    </row>
    <row r="290" spans="1:10" ht="12.75">
      <c r="A290" s="1"/>
      <c r="I290" s="8"/>
      <c r="J290" s="1"/>
    </row>
    <row r="291" spans="1:10" ht="12.75">
      <c r="A291" s="1"/>
      <c r="I291" s="8"/>
      <c r="J291" s="1"/>
    </row>
    <row r="292" spans="1:10" ht="12.75">
      <c r="A292" s="1"/>
      <c r="I292" s="8"/>
      <c r="J292" s="1"/>
    </row>
    <row r="293" spans="1:10" ht="12.75">
      <c r="A293" s="1"/>
      <c r="I293" s="8"/>
      <c r="J293" s="1"/>
    </row>
    <row r="294" spans="1:10" ht="12.75">
      <c r="A294" s="1"/>
      <c r="I294" s="8"/>
      <c r="J294" s="1"/>
    </row>
    <row r="295" spans="1:10" ht="12.75">
      <c r="A295" s="1"/>
      <c r="I295" s="8"/>
      <c r="J295" s="1"/>
    </row>
    <row r="296" spans="1:10" ht="12.75">
      <c r="A296" s="1"/>
      <c r="I296" s="8"/>
      <c r="J296" s="1"/>
    </row>
    <row r="297" spans="1:10" ht="12.75">
      <c r="A297" s="1"/>
      <c r="I297" s="8"/>
      <c r="J297" s="1"/>
    </row>
    <row r="298" spans="1:10" ht="12.75">
      <c r="A298" s="1"/>
      <c r="I298" s="8"/>
      <c r="J298" s="1"/>
    </row>
    <row r="299" spans="1:10" ht="12.75">
      <c r="A299" s="1"/>
      <c r="I299" s="8"/>
      <c r="J299" s="1"/>
    </row>
    <row r="300" spans="1:10" ht="12.75">
      <c r="A300" s="1"/>
      <c r="I300" s="8"/>
      <c r="J300" s="1"/>
    </row>
    <row r="301" spans="1:10" ht="12.75">
      <c r="A301" s="1"/>
      <c r="I301" s="8"/>
      <c r="J301" s="1"/>
    </row>
    <row r="302" spans="1:10" ht="12.75">
      <c r="A302" s="1"/>
      <c r="I302" s="8"/>
      <c r="J302" s="1"/>
    </row>
    <row r="303" spans="1:9" ht="12.75">
      <c r="A303" s="1"/>
      <c r="I303" s="8"/>
    </row>
    <row r="304" spans="1:9" ht="12.75">
      <c r="A304" s="1"/>
      <c r="I304" s="8"/>
    </row>
    <row r="305" spans="1:9" ht="12.75">
      <c r="A305" s="1"/>
      <c r="I305" s="8"/>
    </row>
    <row r="306" spans="1:9" ht="12.75">
      <c r="A306" s="1"/>
      <c r="I306" s="8"/>
    </row>
    <row r="307" spans="1:9" ht="12.75">
      <c r="A307" s="1"/>
      <c r="I307" s="8"/>
    </row>
    <row r="308" spans="1:9" ht="12.75">
      <c r="A308" s="1"/>
      <c r="I308" s="8"/>
    </row>
    <row r="309" spans="1:9" ht="12.75">
      <c r="A309" s="1"/>
      <c r="I309" s="8"/>
    </row>
    <row r="310" spans="1:9" ht="12.75">
      <c r="A310" s="1"/>
      <c r="I310" s="8"/>
    </row>
    <row r="311" spans="1:9" ht="12.75">
      <c r="A311" s="1"/>
      <c r="I311" s="8"/>
    </row>
    <row r="312" spans="1:9" ht="12.75">
      <c r="A312" s="1"/>
      <c r="I312" s="8"/>
    </row>
    <row r="313" spans="1:9" ht="12.75">
      <c r="A313" s="1"/>
      <c r="I313" s="8"/>
    </row>
    <row r="314" spans="1:9" ht="12.75">
      <c r="A314" s="1"/>
      <c r="I314" s="8"/>
    </row>
    <row r="315" spans="1:9" ht="12.75">
      <c r="A315" s="1"/>
      <c r="I315" s="8"/>
    </row>
    <row r="316" spans="1:9" ht="12.75">
      <c r="A316" s="1"/>
      <c r="I316" s="8"/>
    </row>
    <row r="317" spans="1:9" ht="12.75">
      <c r="A317" s="1"/>
      <c r="I317" s="8"/>
    </row>
    <row r="318" spans="1:9" ht="12.75">
      <c r="A318" s="1"/>
      <c r="I318" s="8"/>
    </row>
    <row r="319" spans="1:9" ht="12.75">
      <c r="A319" s="1"/>
      <c r="I319" s="8"/>
    </row>
    <row r="320" spans="1:9" ht="12.75">
      <c r="A320" s="1"/>
      <c r="I320" s="8"/>
    </row>
    <row r="321" spans="1:9" ht="12.75">
      <c r="A321" s="1"/>
      <c r="I321" s="8"/>
    </row>
    <row r="322" spans="1:9" ht="12.75">
      <c r="A322" s="1"/>
      <c r="I322" s="8"/>
    </row>
    <row r="323" spans="1:9" ht="12.75">
      <c r="A323" s="1"/>
      <c r="I323" s="8"/>
    </row>
    <row r="324" spans="1:9" ht="12.75">
      <c r="A324" s="1"/>
      <c r="I324" s="8"/>
    </row>
    <row r="325" spans="1:9" ht="12.75">
      <c r="A325" s="1"/>
      <c r="I325" s="8"/>
    </row>
    <row r="326" spans="1:9" ht="12.75">
      <c r="A326" s="1"/>
      <c r="I326" s="8"/>
    </row>
    <row r="327" spans="1:9" ht="12.75">
      <c r="A327" s="1"/>
      <c r="I327" s="8"/>
    </row>
    <row r="328" spans="1:9" ht="12.75">
      <c r="A328" s="1"/>
      <c r="I328" s="8"/>
    </row>
    <row r="329" spans="1:9" ht="12.75">
      <c r="A329" s="1"/>
      <c r="I329" s="8"/>
    </row>
    <row r="330" spans="1:9" ht="12.75">
      <c r="A330" s="1"/>
      <c r="I330" s="8"/>
    </row>
    <row r="331" spans="1:9" ht="12.75">
      <c r="A331" s="1"/>
      <c r="I331" s="8"/>
    </row>
    <row r="332" spans="1:9" ht="12.75">
      <c r="A332" s="1"/>
      <c r="I332" s="8"/>
    </row>
    <row r="333" spans="1:9" ht="12.75">
      <c r="A333" s="1"/>
      <c r="I333" s="8"/>
    </row>
    <row r="334" spans="1:9" ht="12.75">
      <c r="A334" s="1"/>
      <c r="I334" s="8"/>
    </row>
    <row r="335" spans="1:9" ht="12.75">
      <c r="A335" s="1"/>
      <c r="I335" s="8"/>
    </row>
    <row r="336" spans="1:9" ht="12.75">
      <c r="A336" s="1"/>
      <c r="I336" s="8"/>
    </row>
    <row r="337" spans="1:9" ht="12.75">
      <c r="A337" s="1"/>
      <c r="I337" s="8"/>
    </row>
    <row r="338" spans="1:9" ht="12.75">
      <c r="A338" s="1"/>
      <c r="I338" s="8"/>
    </row>
    <row r="339" spans="1:9" ht="12.75">
      <c r="A339" s="1"/>
      <c r="I339" s="8"/>
    </row>
    <row r="340" spans="1:9" ht="12.75">
      <c r="A340" s="1"/>
      <c r="I340" s="8"/>
    </row>
    <row r="341" spans="1:9" ht="12.75">
      <c r="A341" s="1"/>
      <c r="I341" s="8"/>
    </row>
    <row r="342" spans="1:9" ht="12.75">
      <c r="A342" s="1"/>
      <c r="I342" s="8"/>
    </row>
    <row r="343" spans="1:9" ht="12.75">
      <c r="A343" s="1"/>
      <c r="I343" s="8"/>
    </row>
    <row r="344" spans="1:9" ht="12.75">
      <c r="A344" s="1"/>
      <c r="I344" s="8"/>
    </row>
    <row r="345" spans="1:9" ht="12.75">
      <c r="A345" s="1"/>
      <c r="I345" s="8"/>
    </row>
    <row r="346" spans="1:9" ht="12.75">
      <c r="A346" s="1"/>
      <c r="I346" s="8"/>
    </row>
    <row r="347" spans="1:9" ht="12.75">
      <c r="A347" s="1"/>
      <c r="I347" s="8"/>
    </row>
    <row r="348" spans="1:9" ht="12.75">
      <c r="A348" s="1"/>
      <c r="I348" s="8"/>
    </row>
    <row r="349" spans="1:9" ht="12.75">
      <c r="A349" s="1"/>
      <c r="I349" s="8"/>
    </row>
    <row r="350" spans="1:9" ht="12.75">
      <c r="A350" s="1"/>
      <c r="I350" s="8"/>
    </row>
    <row r="351" spans="1:9" ht="12.75">
      <c r="A351" s="1"/>
      <c r="I351" s="8"/>
    </row>
    <row r="352" spans="1:9" ht="12.75">
      <c r="A352" s="1"/>
      <c r="I352" s="8"/>
    </row>
    <row r="353" spans="1:9" ht="12.75">
      <c r="A353" s="1"/>
      <c r="I353" s="8"/>
    </row>
    <row r="354" spans="1:9" ht="12.75">
      <c r="A354" s="1"/>
      <c r="I354" s="8"/>
    </row>
    <row r="355" spans="1:9" ht="12.75">
      <c r="A355" s="1"/>
      <c r="I355" s="8"/>
    </row>
    <row r="356" spans="1:9" ht="12.75">
      <c r="A356" s="1"/>
      <c r="I356" s="8"/>
    </row>
    <row r="357" spans="1:9" ht="12.75">
      <c r="A357" s="1"/>
      <c r="I357" s="8"/>
    </row>
    <row r="358" spans="1:9" ht="12.75">
      <c r="A358" s="1"/>
      <c r="I358" s="8"/>
    </row>
    <row r="359" spans="1:9" ht="12.75">
      <c r="A359" s="1"/>
      <c r="I359" s="8"/>
    </row>
    <row r="360" spans="1:9" ht="12.75">
      <c r="A360" s="1"/>
      <c r="I360" s="8"/>
    </row>
    <row r="361" spans="1:9" ht="12.75">
      <c r="A361" s="1"/>
      <c r="I361" s="8"/>
    </row>
    <row r="362" spans="1:9" ht="12.75">
      <c r="A362" s="1"/>
      <c r="I362" s="8"/>
    </row>
    <row r="363" spans="1:9" ht="12.75">
      <c r="A363" s="1"/>
      <c r="I363" s="8"/>
    </row>
    <row r="364" spans="1:9" ht="12.75">
      <c r="A364" s="1"/>
      <c r="I364" s="8"/>
    </row>
    <row r="365" spans="1:9" ht="12.75">
      <c r="A365" s="1"/>
      <c r="I365" s="8"/>
    </row>
    <row r="366" spans="1:9" ht="12.75">
      <c r="A366" s="1"/>
      <c r="I366" s="8"/>
    </row>
    <row r="367" spans="1:9" ht="12.75">
      <c r="A367" s="1"/>
      <c r="I367" s="8"/>
    </row>
    <row r="368" spans="1:9" ht="12.75">
      <c r="A368" s="1"/>
      <c r="I368" s="8"/>
    </row>
    <row r="369" spans="1:9" ht="12.75">
      <c r="A369" s="1"/>
      <c r="I369" s="8"/>
    </row>
    <row r="370" spans="1:9" ht="12.75">
      <c r="A370" s="1"/>
      <c r="I370" s="8"/>
    </row>
    <row r="371" spans="1:9" ht="12.75">
      <c r="A371" s="1"/>
      <c r="I371" s="8"/>
    </row>
    <row r="372" spans="1:9" ht="12.75">
      <c r="A372" s="1"/>
      <c r="I372" s="8"/>
    </row>
    <row r="373" spans="1:9" ht="12.75">
      <c r="A373" s="1"/>
      <c r="I373" s="8"/>
    </row>
    <row r="374" spans="1:9" ht="12.75">
      <c r="A374" s="1"/>
      <c r="I374" s="8"/>
    </row>
    <row r="375" spans="1:9" ht="12.75">
      <c r="A375" s="1"/>
      <c r="I375" s="8"/>
    </row>
    <row r="376" spans="1:9" ht="12.75">
      <c r="A376" s="1"/>
      <c r="I376" s="8"/>
    </row>
    <row r="377" spans="1:9" ht="12.75">
      <c r="A377" s="1"/>
      <c r="I377" s="8"/>
    </row>
    <row r="378" spans="1:9" ht="12.75">
      <c r="A378" s="1"/>
      <c r="I378" s="8"/>
    </row>
    <row r="379" spans="1:9" ht="12.75">
      <c r="A379" s="1"/>
      <c r="I379" s="8"/>
    </row>
    <row r="380" spans="1:9" ht="12.75">
      <c r="A380" s="1"/>
      <c r="I380" s="8"/>
    </row>
    <row r="381" spans="1:9" ht="12.75">
      <c r="A381" s="1"/>
      <c r="I381" s="8"/>
    </row>
    <row r="382" spans="1:9" ht="12.75">
      <c r="A382" s="1"/>
      <c r="I382" s="8"/>
    </row>
    <row r="383" spans="1:9" ht="12.75">
      <c r="A383" s="1"/>
      <c r="I383" s="8"/>
    </row>
    <row r="384" spans="1:9" ht="12.75">
      <c r="A384" s="1"/>
      <c r="I384" s="8"/>
    </row>
    <row r="385" spans="1:9" ht="12.75">
      <c r="A385" s="1"/>
      <c r="I385" s="8"/>
    </row>
    <row r="386" spans="1:9" ht="12.75">
      <c r="A386" s="1"/>
      <c r="I386" s="8"/>
    </row>
    <row r="387" spans="1:9" ht="12.75">
      <c r="A387" s="1"/>
      <c r="I387" s="8"/>
    </row>
    <row r="388" spans="1:9" ht="12.75">
      <c r="A388" s="1"/>
      <c r="I388" s="8"/>
    </row>
    <row r="389" spans="1:9" ht="12.75">
      <c r="A389" s="1"/>
      <c r="I389" s="8"/>
    </row>
    <row r="390" spans="1:9" ht="12.75">
      <c r="A390" s="1"/>
      <c r="I390" s="8"/>
    </row>
    <row r="391" spans="1:9" ht="12.75">
      <c r="A391" s="1"/>
      <c r="I391" s="8"/>
    </row>
    <row r="392" spans="1:9" ht="12.75">
      <c r="A392" s="1"/>
      <c r="I392" s="8"/>
    </row>
    <row r="393" spans="1:9" ht="12.75">
      <c r="A393" s="1"/>
      <c r="I393" s="8"/>
    </row>
    <row r="394" spans="1:9" ht="12.75">
      <c r="A394" s="1"/>
      <c r="I394" s="8"/>
    </row>
    <row r="395" spans="1:9" ht="12.75">
      <c r="A395" s="1"/>
      <c r="I395" s="8"/>
    </row>
    <row r="396" spans="1:9" ht="12.75">
      <c r="A396" s="1"/>
      <c r="I396" s="8"/>
    </row>
    <row r="397" spans="1:9" ht="12.75">
      <c r="A397" s="1"/>
      <c r="I397" s="8"/>
    </row>
    <row r="398" spans="1:9" ht="12.75">
      <c r="A398" s="1"/>
      <c r="I398" s="8"/>
    </row>
    <row r="399" spans="1:9" ht="12.75">
      <c r="A399" s="1"/>
      <c r="I399" s="8"/>
    </row>
    <row r="400" spans="1:9" ht="12.75">
      <c r="A400" s="1"/>
      <c r="I400" s="8"/>
    </row>
    <row r="401" spans="1:9" ht="12.75">
      <c r="A401" s="1"/>
      <c r="I401" s="8"/>
    </row>
    <row r="402" spans="1:9" ht="12.75">
      <c r="A402" s="1"/>
      <c r="I402" s="8"/>
    </row>
    <row r="403" spans="1:9" ht="12.75">
      <c r="A403" s="1"/>
      <c r="I403" s="8"/>
    </row>
    <row r="404" spans="1:9" ht="12.75">
      <c r="A404" s="1"/>
      <c r="I404" s="8"/>
    </row>
    <row r="405" spans="1:9" ht="12.75">
      <c r="A405" s="1"/>
      <c r="I405" s="8"/>
    </row>
    <row r="406" spans="1:9" ht="12.75">
      <c r="A406" s="1"/>
      <c r="I406" s="8"/>
    </row>
    <row r="407" spans="1:9" ht="12.75">
      <c r="A407" s="1"/>
      <c r="I407" s="8"/>
    </row>
    <row r="408" spans="1:9" ht="12.75">
      <c r="A408" s="1"/>
      <c r="I408" s="8"/>
    </row>
    <row r="409" spans="1:9" ht="12.75">
      <c r="A409" s="1"/>
      <c r="I409" s="8"/>
    </row>
    <row r="410" spans="1:9" ht="12.75">
      <c r="A410" s="1"/>
      <c r="I410" s="8"/>
    </row>
    <row r="411" spans="1:9" ht="12.75">
      <c r="A411" s="1"/>
      <c r="I411" s="8"/>
    </row>
    <row r="412" spans="1:9" ht="12.75">
      <c r="A412" s="1"/>
      <c r="I412" s="8"/>
    </row>
    <row r="413" spans="1:9" ht="12.75">
      <c r="A413" s="1"/>
      <c r="I413" s="8"/>
    </row>
    <row r="414" spans="1:9" ht="12.75">
      <c r="A414" s="1"/>
      <c r="I414" s="8"/>
    </row>
    <row r="415" spans="1:9" ht="12.75">
      <c r="A415" s="1"/>
      <c r="I415" s="8"/>
    </row>
    <row r="416" spans="1:9" ht="12.75">
      <c r="A416" s="1"/>
      <c r="I416" s="8"/>
    </row>
    <row r="417" spans="1:9" ht="12.75">
      <c r="A417" s="1"/>
      <c r="I417" s="8"/>
    </row>
    <row r="418" spans="1:9" ht="12.75">
      <c r="A418" s="1"/>
      <c r="I418" s="8"/>
    </row>
    <row r="419" spans="1:9" ht="12.75">
      <c r="A419" s="1"/>
      <c r="I419" s="8"/>
    </row>
    <row r="420" spans="1:9" ht="12.75">
      <c r="A420" s="1"/>
      <c r="I420" s="8"/>
    </row>
    <row r="421" spans="1:9" ht="12.75">
      <c r="A421" s="1"/>
      <c r="I421" s="8"/>
    </row>
    <row r="422" spans="1:9" ht="12.75">
      <c r="A422" s="1"/>
      <c r="I422" s="8"/>
    </row>
    <row r="423" spans="1:9" ht="12.75">
      <c r="A423" s="1"/>
      <c r="I423" s="8"/>
    </row>
    <row r="424" spans="1:9" ht="12.75">
      <c r="A424" s="1"/>
      <c r="I424" s="8"/>
    </row>
    <row r="425" spans="1:9" ht="12.75">
      <c r="A425" s="1"/>
      <c r="I425" s="8"/>
    </row>
    <row r="426" spans="1:9" ht="12.75">
      <c r="A426" s="1"/>
      <c r="I426" s="8"/>
    </row>
    <row r="427" spans="1:9" ht="12.75">
      <c r="A427" s="1"/>
      <c r="I427" s="8"/>
    </row>
    <row r="428" spans="1:9" ht="12.75">
      <c r="A428" s="1"/>
      <c r="I428" s="8"/>
    </row>
    <row r="429" spans="1:9" ht="12.75">
      <c r="A429" s="1"/>
      <c r="I429" s="8"/>
    </row>
    <row r="430" spans="1:9" ht="12.75">
      <c r="A430" s="1"/>
      <c r="I430" s="8"/>
    </row>
    <row r="431" spans="1:9" ht="12.75">
      <c r="A431" s="1"/>
      <c r="I431" s="8"/>
    </row>
    <row r="432" spans="1:9" ht="12.75">
      <c r="A432" s="1"/>
      <c r="I432" s="8"/>
    </row>
    <row r="433" spans="1:9" ht="12.75">
      <c r="A433" s="1"/>
      <c r="I433" s="8"/>
    </row>
    <row r="434" spans="1:9" ht="12.75">
      <c r="A434" s="1"/>
      <c r="I434" s="8"/>
    </row>
    <row r="435" spans="1:9" ht="12.75">
      <c r="A435" s="1"/>
      <c r="I435" s="8"/>
    </row>
    <row r="436" spans="1:9" ht="12.75">
      <c r="A436" s="1"/>
      <c r="I436" s="8"/>
    </row>
    <row r="437" spans="1:9" ht="12.75">
      <c r="A437" s="1"/>
      <c r="I437" s="8"/>
    </row>
    <row r="438" spans="1:9" ht="12.75">
      <c r="A438" s="1"/>
      <c r="I438" s="8"/>
    </row>
    <row r="439" spans="1:9" ht="12.75">
      <c r="A439" s="1"/>
      <c r="I439" s="8"/>
    </row>
    <row r="440" spans="1:9" ht="12.75">
      <c r="A440" s="1"/>
      <c r="I440" s="8"/>
    </row>
    <row r="441" spans="1:9" ht="12.75">
      <c r="A441" s="1"/>
      <c r="I441" s="8"/>
    </row>
    <row r="442" spans="1:9" ht="12.75">
      <c r="A442" s="1"/>
      <c r="I442" s="8"/>
    </row>
    <row r="443" spans="1:9" ht="12.75">
      <c r="A443" s="1"/>
      <c r="I443" s="8"/>
    </row>
    <row r="444" spans="1:9" ht="12.75">
      <c r="A444" s="1"/>
      <c r="I444" s="8"/>
    </row>
    <row r="445" spans="1:9" ht="12.75">
      <c r="A445" s="1"/>
      <c r="I445" s="8"/>
    </row>
    <row r="446" spans="1:9" ht="12.75">
      <c r="A446" s="1"/>
      <c r="I446" s="8"/>
    </row>
    <row r="447" spans="1:9" ht="12.75">
      <c r="A447" s="1"/>
      <c r="I447" s="8"/>
    </row>
    <row r="448" spans="1:9" ht="12.75">
      <c r="A448" s="1"/>
      <c r="I448" s="8"/>
    </row>
    <row r="449" spans="1:9" ht="12.75">
      <c r="A449" s="1"/>
      <c r="I449" s="8"/>
    </row>
    <row r="450" spans="1:9" ht="12.75">
      <c r="A450" s="1"/>
      <c r="I450" s="8"/>
    </row>
    <row r="451" spans="1:9" ht="12.75">
      <c r="A451" s="1"/>
      <c r="I451" s="8"/>
    </row>
    <row r="452" spans="1:9" ht="12.75">
      <c r="A452" s="1"/>
      <c r="I452" s="8"/>
    </row>
    <row r="453" spans="1:9" ht="12.75">
      <c r="A453" s="1"/>
      <c r="I453" s="8"/>
    </row>
    <row r="454" spans="1:9" ht="12.75">
      <c r="A454" s="1"/>
      <c r="I454" s="8"/>
    </row>
    <row r="455" spans="1:9" ht="12.75">
      <c r="A455" s="1"/>
      <c r="I455" s="8"/>
    </row>
    <row r="456" spans="1:9" ht="12.75">
      <c r="A456" s="1"/>
      <c r="I456" s="8"/>
    </row>
    <row r="457" spans="1:9" ht="12.75">
      <c r="A457" s="1"/>
      <c r="I457" s="8"/>
    </row>
    <row r="458" spans="1:9" ht="12.75">
      <c r="A458" s="1"/>
      <c r="I458" s="8"/>
    </row>
    <row r="459" spans="1:9" ht="12.75">
      <c r="A459" s="1"/>
      <c r="I459" s="8"/>
    </row>
    <row r="460" spans="1:9" ht="12.75">
      <c r="A460" s="1"/>
      <c r="I460" s="8"/>
    </row>
    <row r="461" spans="1:9" ht="12.75">
      <c r="A461" s="1"/>
      <c r="I461" s="8"/>
    </row>
    <row r="462" spans="1:9" ht="12.75">
      <c r="A462" s="1"/>
      <c r="I462" s="8"/>
    </row>
    <row r="463" spans="1:9" ht="12.75">
      <c r="A463" s="1"/>
      <c r="I463" s="8"/>
    </row>
    <row r="464" spans="1:9" ht="12.75">
      <c r="A464" s="1"/>
      <c r="I464" s="8"/>
    </row>
    <row r="465" spans="1:9" ht="12.75">
      <c r="A465" s="1"/>
      <c r="I465" s="8"/>
    </row>
    <row r="466" spans="1:9" ht="12.75">
      <c r="A466" s="1"/>
      <c r="I466" s="8"/>
    </row>
    <row r="467" spans="1:9" ht="12.75">
      <c r="A467" s="1"/>
      <c r="I467" s="8"/>
    </row>
    <row r="468" spans="1:9" ht="12.75">
      <c r="A468" s="1"/>
      <c r="I468" s="8"/>
    </row>
    <row r="469" spans="1:9" ht="12.75">
      <c r="A469" s="1"/>
      <c r="I469" s="8"/>
    </row>
    <row r="470" spans="1:9" ht="12.75">
      <c r="A470" s="1"/>
      <c r="I470" s="8"/>
    </row>
    <row r="471" spans="1:9" ht="12.75">
      <c r="A471" s="1"/>
      <c r="I471" s="8"/>
    </row>
    <row r="472" spans="1:9" ht="12.75">
      <c r="A472" s="1"/>
      <c r="I472" s="8"/>
    </row>
    <row r="473" spans="1:9" ht="12.75">
      <c r="A473" s="1"/>
      <c r="I473" s="8"/>
    </row>
    <row r="474" spans="1:9" ht="12.75">
      <c r="A474" s="1"/>
      <c r="I474" s="8"/>
    </row>
    <row r="475" spans="1:9" ht="12.75">
      <c r="A475" s="1"/>
      <c r="I475" s="8"/>
    </row>
    <row r="476" spans="1:9" ht="12.75">
      <c r="A476" s="1"/>
      <c r="I476" s="8"/>
    </row>
    <row r="477" spans="1:9" ht="12.75">
      <c r="A477" s="1"/>
      <c r="I477" s="8"/>
    </row>
    <row r="478" spans="1:9" ht="12.75">
      <c r="A478" s="1"/>
      <c r="I478" s="8"/>
    </row>
    <row r="479" spans="1:9" ht="12.75">
      <c r="A479" s="1"/>
      <c r="I479" s="8"/>
    </row>
    <row r="480" spans="1:9" ht="12.75">
      <c r="A480" s="1"/>
      <c r="I480" s="8"/>
    </row>
    <row r="481" spans="1:9" ht="12.75">
      <c r="A481" s="1"/>
      <c r="I481" s="8"/>
    </row>
    <row r="482" spans="1:9" ht="12.75">
      <c r="A482" s="1"/>
      <c r="I482" s="8"/>
    </row>
    <row r="483" spans="1:9" ht="12.75">
      <c r="A483" s="1"/>
      <c r="I483" s="8"/>
    </row>
    <row r="484" spans="1:9" ht="12.75">
      <c r="A484" s="1"/>
      <c r="I484" s="8"/>
    </row>
    <row r="485" spans="1:9" ht="12.75">
      <c r="A485" s="1"/>
      <c r="I485" s="8"/>
    </row>
    <row r="486" spans="1:9" ht="12.75">
      <c r="A486" s="1"/>
      <c r="I486" s="8"/>
    </row>
    <row r="487" spans="1:9" ht="12.75">
      <c r="A487" s="1"/>
      <c r="I487" s="8"/>
    </row>
    <row r="488" spans="1:9" ht="12.75">
      <c r="A488" s="1"/>
      <c r="I488" s="8"/>
    </row>
    <row r="489" spans="1:9" ht="12.75">
      <c r="A489" s="1"/>
      <c r="I489" s="8"/>
    </row>
    <row r="490" spans="1:9" ht="12.75">
      <c r="A490" s="1"/>
      <c r="I490" s="8"/>
    </row>
    <row r="491" spans="1:9" ht="12.75">
      <c r="A491" s="1"/>
      <c r="I491" s="8"/>
    </row>
    <row r="492" spans="1:9" ht="12.75">
      <c r="A492" s="1"/>
      <c r="I492" s="8"/>
    </row>
    <row r="493" spans="1:9" ht="12.75">
      <c r="A493" s="1"/>
      <c r="I493" s="8"/>
    </row>
    <row r="494" spans="1:9" ht="12.75">
      <c r="A494" s="1"/>
      <c r="I494" s="8"/>
    </row>
    <row r="495" spans="1:9" ht="12.75">
      <c r="A495" s="1"/>
      <c r="I495" s="8"/>
    </row>
    <row r="496" spans="1:9" ht="12.75">
      <c r="A496" s="1"/>
      <c r="I496" s="8"/>
    </row>
    <row r="497" spans="1:9" ht="12.75">
      <c r="A497" s="1"/>
      <c r="I497" s="8"/>
    </row>
    <row r="498" spans="1:9" ht="12.75">
      <c r="A498" s="1"/>
      <c r="I498" s="8"/>
    </row>
    <row r="499" spans="1:9" ht="12.75">
      <c r="A499" s="1"/>
      <c r="I499" s="8"/>
    </row>
    <row r="500" spans="1:9" ht="12.75">
      <c r="A500" s="1"/>
      <c r="I500" s="8"/>
    </row>
    <row r="501" spans="1:9" ht="12.75">
      <c r="A501" s="1"/>
      <c r="I501" s="8"/>
    </row>
    <row r="502" spans="1:9" ht="12.75">
      <c r="A502" s="1"/>
      <c r="I502" s="8"/>
    </row>
    <row r="503" spans="1:9" ht="12.75">
      <c r="A503" s="1"/>
      <c r="I503" s="8"/>
    </row>
    <row r="504" spans="1:9" ht="12.75">
      <c r="A504" s="1"/>
      <c r="I504" s="8"/>
    </row>
    <row r="505" spans="1:9" ht="12.75">
      <c r="A505" s="1"/>
      <c r="I505" s="8"/>
    </row>
    <row r="506" spans="1:9" ht="12.75">
      <c r="A506" s="1"/>
      <c r="I506" s="8"/>
    </row>
    <row r="507" spans="1:9" ht="12.75">
      <c r="A507" s="1"/>
      <c r="I507" s="8"/>
    </row>
    <row r="508" spans="1:9" ht="12.75">
      <c r="A508" s="1"/>
      <c r="I508" s="8"/>
    </row>
    <row r="509" spans="1:9" ht="12.75">
      <c r="A509" s="1"/>
      <c r="I509" s="8"/>
    </row>
    <row r="510" spans="1:9" ht="12.75">
      <c r="A510" s="1"/>
      <c r="I510" s="8"/>
    </row>
    <row r="511" spans="1:9" ht="12.75">
      <c r="A511" s="1"/>
      <c r="I511" s="8"/>
    </row>
    <row r="512" spans="1:9" ht="12.75">
      <c r="A512" s="1"/>
      <c r="I512" s="8"/>
    </row>
    <row r="513" spans="1:9" ht="12.75">
      <c r="A513" s="1"/>
      <c r="I513" s="8"/>
    </row>
    <row r="514" spans="1:9" ht="12.75">
      <c r="A514" s="1"/>
      <c r="I514" s="8"/>
    </row>
    <row r="515" spans="1:9" ht="12.75">
      <c r="A515" s="1"/>
      <c r="I515" s="8"/>
    </row>
    <row r="516" spans="1:9" ht="12.75">
      <c r="A516" s="1"/>
      <c r="I516" s="8"/>
    </row>
    <row r="517" spans="1:9" ht="12.75">
      <c r="A517" s="1"/>
      <c r="I517" s="8"/>
    </row>
    <row r="518" spans="1:9" ht="12.75">
      <c r="A518" s="1"/>
      <c r="I518" s="8"/>
    </row>
    <row r="519" spans="1:9" ht="12.75">
      <c r="A519" s="1"/>
      <c r="I519" s="8"/>
    </row>
    <row r="520" spans="1:9" ht="12.75">
      <c r="A520" s="1"/>
      <c r="I520" s="8"/>
    </row>
    <row r="521" spans="1:9" ht="12.75">
      <c r="A521" s="1"/>
      <c r="I521" s="8"/>
    </row>
    <row r="522" spans="1:9" ht="12.75">
      <c r="A522" s="1"/>
      <c r="I522" s="8"/>
    </row>
    <row r="523" spans="1:9" ht="12.75">
      <c r="A523" s="1"/>
      <c r="I523" s="8"/>
    </row>
    <row r="524" spans="1:9" ht="12.75">
      <c r="A524" s="1"/>
      <c r="I524" s="8"/>
    </row>
    <row r="525" spans="1:9" ht="12.75">
      <c r="A525" s="1"/>
      <c r="I525" s="8"/>
    </row>
    <row r="526" spans="1:9" ht="12.75">
      <c r="A526" s="1"/>
      <c r="I526" s="8"/>
    </row>
    <row r="527" spans="1:9" ht="12.75">
      <c r="A527" s="1"/>
      <c r="I527" s="8"/>
    </row>
    <row r="528" spans="1:9" ht="12.75">
      <c r="A528" s="1"/>
      <c r="I528" s="8"/>
    </row>
    <row r="529" spans="1:9" ht="12.75">
      <c r="A529" s="1"/>
      <c r="I529" s="8"/>
    </row>
    <row r="530" spans="1:9" ht="12.75">
      <c r="A530" s="1"/>
      <c r="I530" s="8"/>
    </row>
    <row r="531" spans="1:9" ht="12.75">
      <c r="A531" s="1"/>
      <c r="I531" s="8"/>
    </row>
    <row r="532" spans="1:9" ht="12.75">
      <c r="A532" s="1"/>
      <c r="I532" s="8"/>
    </row>
    <row r="533" spans="1:9" ht="12.75">
      <c r="A533" s="1"/>
      <c r="I533" s="8"/>
    </row>
    <row r="534" spans="1:9" ht="12.75">
      <c r="A534" s="1"/>
      <c r="I534" s="8"/>
    </row>
    <row r="535" spans="1:9" ht="12.75">
      <c r="A535" s="1"/>
      <c r="I535" s="8"/>
    </row>
    <row r="536" spans="1:9" ht="12.75">
      <c r="A536" s="1"/>
      <c r="I536" s="8"/>
    </row>
    <row r="537" spans="1:9" ht="12.75">
      <c r="A537" s="1"/>
      <c r="I537" s="8"/>
    </row>
    <row r="538" spans="1:9" ht="12.75">
      <c r="A538" s="1"/>
      <c r="I538" s="8"/>
    </row>
    <row r="539" spans="1:9" ht="12.75">
      <c r="A539" s="1"/>
      <c r="I539" s="8"/>
    </row>
    <row r="540" spans="1:9" ht="12.75">
      <c r="A540" s="1"/>
      <c r="I540" s="8"/>
    </row>
    <row r="541" spans="1:9" ht="12.75">
      <c r="A541" s="1"/>
      <c r="I541" s="8"/>
    </row>
    <row r="542" spans="1:9" ht="12.75">
      <c r="A542" s="1"/>
      <c r="I542" s="8"/>
    </row>
    <row r="543" spans="1:9" ht="12.75">
      <c r="A543" s="1"/>
      <c r="I543" s="8"/>
    </row>
    <row r="544" spans="1:9" ht="12.75">
      <c r="A544" s="1"/>
      <c r="I544" s="8"/>
    </row>
    <row r="545" spans="1:9" ht="12.75">
      <c r="A545" s="1"/>
      <c r="I545" s="8"/>
    </row>
    <row r="546" spans="1:9" ht="12.75">
      <c r="A546" s="1"/>
      <c r="I546" s="8"/>
    </row>
    <row r="547" spans="1:9" ht="12.75">
      <c r="A547" s="1"/>
      <c r="I547" s="8"/>
    </row>
    <row r="548" spans="1:9" ht="12.75">
      <c r="A548" s="1"/>
      <c r="I548" s="8"/>
    </row>
    <row r="549" spans="1:9" ht="12.75">
      <c r="A549" s="1"/>
      <c r="I549" s="8"/>
    </row>
    <row r="550" spans="1:9" ht="12.75">
      <c r="A550" s="1"/>
      <c r="I550" s="8"/>
    </row>
    <row r="551" spans="1:9" ht="12.75">
      <c r="A551" s="1"/>
      <c r="I551" s="8"/>
    </row>
    <row r="552" spans="1:9" ht="12.75">
      <c r="A552" s="1"/>
      <c r="I552" s="8"/>
    </row>
    <row r="553" spans="1:9" ht="12.75">
      <c r="A553" s="1"/>
      <c r="I553" s="8"/>
    </row>
    <row r="554" spans="1:9" ht="12.75">
      <c r="A554" s="1"/>
      <c r="I554" s="8"/>
    </row>
    <row r="555" spans="1:9" ht="12.75">
      <c r="A555" s="1"/>
      <c r="I555" s="8"/>
    </row>
    <row r="556" spans="1:9" ht="12.75">
      <c r="A556" s="1"/>
      <c r="I556" s="8"/>
    </row>
    <row r="557" spans="1:9" ht="12.75">
      <c r="A557" s="1"/>
      <c r="I557" s="8"/>
    </row>
    <row r="558" spans="1:9" ht="12.75">
      <c r="A558" s="1"/>
      <c r="I558" s="8"/>
    </row>
    <row r="559" spans="1:9" ht="12.75">
      <c r="A559" s="1"/>
      <c r="I559" s="8"/>
    </row>
    <row r="560" spans="1:9" ht="12.75">
      <c r="A560" s="1"/>
      <c r="I560" s="8"/>
    </row>
    <row r="561" spans="1:9" ht="12.75">
      <c r="A561" s="1"/>
      <c r="I561" s="8"/>
    </row>
    <row r="562" spans="1:9" ht="12.75">
      <c r="A562" s="1"/>
      <c r="I562" s="8"/>
    </row>
    <row r="563" spans="1:9" ht="12.75">
      <c r="A563" s="1"/>
      <c r="I563" s="8"/>
    </row>
    <row r="564" spans="1:9" ht="12.75">
      <c r="A564" s="1"/>
      <c r="I564" s="8"/>
    </row>
    <row r="565" spans="1:9" ht="12.75">
      <c r="A565" s="1"/>
      <c r="I565" s="8"/>
    </row>
    <row r="566" spans="1:9" ht="12.75">
      <c r="A566" s="1"/>
      <c r="I566" s="8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</sheetData>
  <mergeCells count="12">
    <mergeCell ref="I13:J13"/>
    <mergeCell ref="K13:L13"/>
    <mergeCell ref="I11:P12"/>
    <mergeCell ref="F12:H13"/>
    <mergeCell ref="A3:P4"/>
    <mergeCell ref="B12:B14"/>
    <mergeCell ref="E12:E14"/>
    <mergeCell ref="D12:D14"/>
    <mergeCell ref="B11:H11"/>
    <mergeCell ref="A11:A14"/>
    <mergeCell ref="O13:P13"/>
    <mergeCell ref="M13:N13"/>
  </mergeCells>
  <printOptions horizontalCentered="1" verticalCentered="1"/>
  <pageMargins left="1.1811023622047245" right="0.7874015748031497" top="0.7874015748031497" bottom="0.984251968503937" header="0.5118110236220472" footer="0"/>
  <pageSetup horizontalDpi="600" verticalDpi="600" orientation="landscape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</dc:creator>
  <cp:keywords/>
  <dc:description/>
  <cp:lastModifiedBy>Татьяна Азарова</cp:lastModifiedBy>
  <cp:lastPrinted>2006-12-18T07:33:00Z</cp:lastPrinted>
  <dcterms:created xsi:type="dcterms:W3CDTF">2006-11-27T14:10:36Z</dcterms:created>
  <dcterms:modified xsi:type="dcterms:W3CDTF">2006-12-26T15:05:02Z</dcterms:modified>
  <cp:category/>
  <cp:version/>
  <cp:contentType/>
  <cp:contentStatus/>
</cp:coreProperties>
</file>