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870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итог" sheetId="6" r:id="rId6"/>
  </sheets>
  <definedNames>
    <definedName name="_xlnm.Print_Titles" localSheetId="0">'1'!$A:$A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'итог'!$A:$A</definedName>
  </definedNames>
  <calcPr fullCalcOnLoad="1"/>
</workbook>
</file>

<file path=xl/sharedStrings.xml><?xml version="1.0" encoding="utf-8"?>
<sst xmlns="http://schemas.openxmlformats.org/spreadsheetml/2006/main" count="541" uniqueCount="78">
  <si>
    <t>разом</t>
  </si>
  <si>
    <t>всього</t>
  </si>
  <si>
    <t xml:space="preserve">державний бюджет </t>
  </si>
  <si>
    <t xml:space="preserve">обласний бюджет </t>
  </si>
  <si>
    <t>місцевий бюджет</t>
  </si>
  <si>
    <t>інші джерела</t>
  </si>
  <si>
    <t>у тому числі</t>
  </si>
  <si>
    <t>Райони</t>
  </si>
  <si>
    <t>1.    Авдіївка</t>
  </si>
  <si>
    <t>2.    Артемівськ</t>
  </si>
  <si>
    <t>5.    Дебальцево</t>
  </si>
  <si>
    <t>6.    Дзержинськ</t>
  </si>
  <si>
    <t>7.    Димитров</t>
  </si>
  <si>
    <t>8.    Добропілля</t>
  </si>
  <si>
    <t>9.    Докучаєвськ</t>
  </si>
  <si>
    <t>10.    Донецьк</t>
  </si>
  <si>
    <t>11.    Дружківка</t>
  </si>
  <si>
    <t>12.    Єнакієве</t>
  </si>
  <si>
    <t>13.    Жданівка</t>
  </si>
  <si>
    <t>14.    Кіровське</t>
  </si>
  <si>
    <t>15.    Костянтинівка</t>
  </si>
  <si>
    <t>16.    Краматорськ</t>
  </si>
  <si>
    <t>17.    Красноармійськ</t>
  </si>
  <si>
    <t>18.    Красний Лиман</t>
  </si>
  <si>
    <t>19.    Макіівка</t>
  </si>
  <si>
    <t>20.    Маріуполь</t>
  </si>
  <si>
    <t>21.    Новогродівка</t>
  </si>
  <si>
    <t>22.    Селідове</t>
  </si>
  <si>
    <t>23.    Слов¢янськ</t>
  </si>
  <si>
    <t>24.    Сніжне</t>
  </si>
  <si>
    <t>25.    Торез</t>
  </si>
  <si>
    <t>26.    Харцизьк</t>
  </si>
  <si>
    <t>27.    Шахтарськ</t>
  </si>
  <si>
    <t>28.    Ясинувата</t>
  </si>
  <si>
    <t>1.    Амвросіївський</t>
  </si>
  <si>
    <t>2.    Артемівський</t>
  </si>
  <si>
    <t xml:space="preserve">3.    В.-Новоселківський </t>
  </si>
  <si>
    <t>4.    Волновахський</t>
  </si>
  <si>
    <t>5.    Володарський</t>
  </si>
  <si>
    <t>6.    Добропільський</t>
  </si>
  <si>
    <t>7.    Костянтинівський</t>
  </si>
  <si>
    <t xml:space="preserve">8.    Мар¢їнський </t>
  </si>
  <si>
    <t>9.    Красноармійський</t>
  </si>
  <si>
    <t>10.  Новоазовський</t>
  </si>
  <si>
    <t xml:space="preserve">11.  Олександрівський </t>
  </si>
  <si>
    <t>12.  Першотравневий</t>
  </si>
  <si>
    <t>13.  Слов¢янський</t>
  </si>
  <si>
    <t xml:space="preserve">14.  Старобешевський  </t>
  </si>
  <si>
    <t xml:space="preserve">15.  Тельманівський  </t>
  </si>
  <si>
    <t xml:space="preserve">16.  Шахтарський </t>
  </si>
  <si>
    <t>17.  Ясинуватський</t>
  </si>
  <si>
    <t>Міста:</t>
  </si>
  <si>
    <t>Всього:</t>
  </si>
  <si>
    <t>3.Горловка</t>
  </si>
  <si>
    <t>4.Угледар</t>
  </si>
  <si>
    <t>у тому числі (тис. грн.)</t>
  </si>
  <si>
    <t>Напрямок 1.  Будівництво стадіонів (завершення будівництва)</t>
  </si>
  <si>
    <t xml:space="preserve">ЗАВДАННЯ І ЗАХОДИ </t>
  </si>
  <si>
    <t xml:space="preserve"> щодо розвитку футбольної інфраструктури в Донецькій області  </t>
  </si>
  <si>
    <t>Напрямок 2.  Капітальний ремонт стадіонів</t>
  </si>
  <si>
    <t>Напрямок 3.  Поточний ремонт стадіонів</t>
  </si>
  <si>
    <t>Напрямок 4. Установка спортивних майданчиків (будівництво, облаштування фундаменту, огорожі, освітлення, укладка штучного покриття, благоустрій прилеглої території)</t>
  </si>
  <si>
    <t>Напрямок 5. Поточний ремонт існуючих спортивних майданчиків</t>
  </si>
  <si>
    <t>Разом за напрямками:</t>
  </si>
  <si>
    <t>місто/район</t>
  </si>
  <si>
    <t>місто / район</t>
  </si>
  <si>
    <t xml:space="preserve">місто / район </t>
  </si>
  <si>
    <t>Додаток</t>
  </si>
  <si>
    <t xml:space="preserve">до п.п. 9.3. Завдань і заходів  Регіональної цільової програми розвитку фізичної культури і спорту в Донецькій області                                                                                                                                 на 2012-2016 роки </t>
  </si>
  <si>
    <t>3. Горлівка</t>
  </si>
  <si>
    <t>4. Вугледар</t>
  </si>
  <si>
    <t>5.    Дебальцеве</t>
  </si>
  <si>
    <t>23.    Слов'янськ</t>
  </si>
  <si>
    <t>4.    Волноваський</t>
  </si>
  <si>
    <t xml:space="preserve">3.    Великоновосілківський </t>
  </si>
  <si>
    <t xml:space="preserve">8.    Мар'їнський </t>
  </si>
  <si>
    <t>13.  Слов'янський</t>
  </si>
  <si>
    <t xml:space="preserve">14.  Старобешівський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</si>
</sst>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 indent="1"/>
    </xf>
    <xf numFmtId="164" fontId="5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 wrapText="1" indent="2"/>
    </xf>
    <xf numFmtId="0" fontId="0" fillId="0" borderId="0" xfId="0" applyAlignment="1">
      <alignment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164" fontId="13" fillId="0" borderId="1" xfId="0" applyNumberFormat="1" applyFont="1" applyBorder="1" applyAlignment="1">
      <alignment/>
    </xf>
    <xf numFmtId="164" fontId="13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view="pageBreakPreview" zoomScaleSheetLayoutView="100" workbookViewId="0" topLeftCell="B1">
      <selection activeCell="E56" sqref="E56"/>
    </sheetView>
  </sheetViews>
  <sheetFormatPr defaultColWidth="9.00390625" defaultRowHeight="12.75"/>
  <cols>
    <col min="1" max="1" width="25.75390625" style="0" customWidth="1"/>
  </cols>
  <sheetData>
    <row r="1" spans="2:10" ht="15.75" customHeight="1">
      <c r="B1" s="35" t="s">
        <v>57</v>
      </c>
      <c r="C1" s="35"/>
      <c r="D1" s="35"/>
      <c r="E1" s="35"/>
      <c r="F1" s="35"/>
      <c r="G1" s="35"/>
      <c r="H1" s="35"/>
      <c r="I1" s="35"/>
      <c r="J1" s="35"/>
    </row>
    <row r="2" spans="2:10" ht="18" customHeight="1">
      <c r="B2" s="34" t="s">
        <v>58</v>
      </c>
      <c r="C2" s="34"/>
      <c r="D2" s="34"/>
      <c r="E2" s="34"/>
      <c r="F2" s="34"/>
      <c r="G2" s="34"/>
      <c r="H2" s="34"/>
      <c r="I2" s="34"/>
      <c r="J2" s="34"/>
    </row>
    <row r="3" spans="2:25" ht="15.75" customHeight="1">
      <c r="B3" s="31" t="s">
        <v>56</v>
      </c>
      <c r="C3" s="32"/>
      <c r="D3" s="32"/>
      <c r="E3" s="32"/>
      <c r="F3" s="32"/>
      <c r="G3" s="32"/>
      <c r="H3" s="32"/>
      <c r="I3" s="32"/>
      <c r="J3" s="33"/>
      <c r="Q3" s="31" t="s">
        <v>56</v>
      </c>
      <c r="R3" s="32"/>
      <c r="S3" s="32"/>
      <c r="T3" s="32"/>
      <c r="U3" s="32"/>
      <c r="V3" s="32"/>
      <c r="W3" s="32"/>
      <c r="X3" s="32"/>
      <c r="Y3" s="33"/>
    </row>
    <row r="4" spans="1:31" ht="12.75">
      <c r="A4" s="26" t="s">
        <v>65</v>
      </c>
      <c r="B4" s="27" t="s">
        <v>0</v>
      </c>
      <c r="C4" s="27"/>
      <c r="D4" s="27"/>
      <c r="E4" s="27"/>
      <c r="F4" s="27"/>
      <c r="G4" s="28">
        <v>2012</v>
      </c>
      <c r="H4" s="28"/>
      <c r="I4" s="28"/>
      <c r="J4" s="28"/>
      <c r="K4" s="28"/>
      <c r="L4" s="28">
        <v>2013</v>
      </c>
      <c r="M4" s="28"/>
      <c r="N4" s="28"/>
      <c r="O4" s="28"/>
      <c r="P4" s="28"/>
      <c r="Q4" s="28">
        <v>2014</v>
      </c>
      <c r="R4" s="28"/>
      <c r="S4" s="28"/>
      <c r="T4" s="28"/>
      <c r="U4" s="28"/>
      <c r="V4" s="28">
        <v>2015</v>
      </c>
      <c r="W4" s="28"/>
      <c r="X4" s="28"/>
      <c r="Y4" s="28"/>
      <c r="Z4" s="28"/>
      <c r="AA4" s="28">
        <v>2016</v>
      </c>
      <c r="AB4" s="28"/>
      <c r="AC4" s="28"/>
      <c r="AD4" s="28"/>
      <c r="AE4" s="28"/>
    </row>
    <row r="5" spans="1:31" ht="12.75">
      <c r="A5" s="26"/>
      <c r="B5" s="29" t="s">
        <v>1</v>
      </c>
      <c r="C5" s="30" t="s">
        <v>55</v>
      </c>
      <c r="D5" s="30"/>
      <c r="E5" s="30"/>
      <c r="F5" s="30"/>
      <c r="G5" s="29" t="s">
        <v>1</v>
      </c>
      <c r="H5" s="30" t="s">
        <v>6</v>
      </c>
      <c r="I5" s="30"/>
      <c r="J5" s="30"/>
      <c r="K5" s="30"/>
      <c r="L5" s="29" t="s">
        <v>1</v>
      </c>
      <c r="M5" s="30" t="s">
        <v>6</v>
      </c>
      <c r="N5" s="30"/>
      <c r="O5" s="30"/>
      <c r="P5" s="30"/>
      <c r="Q5" s="29" t="s">
        <v>1</v>
      </c>
      <c r="R5" s="30" t="s">
        <v>6</v>
      </c>
      <c r="S5" s="30"/>
      <c r="T5" s="30"/>
      <c r="U5" s="30"/>
      <c r="V5" s="29" t="s">
        <v>1</v>
      </c>
      <c r="W5" s="30" t="s">
        <v>6</v>
      </c>
      <c r="X5" s="30"/>
      <c r="Y5" s="30"/>
      <c r="Z5" s="30"/>
      <c r="AA5" s="29" t="s">
        <v>1</v>
      </c>
      <c r="AB5" s="30" t="s">
        <v>6</v>
      </c>
      <c r="AC5" s="30"/>
      <c r="AD5" s="30"/>
      <c r="AE5" s="30"/>
    </row>
    <row r="6" spans="1:31" ht="22.5">
      <c r="A6" s="26"/>
      <c r="B6" s="29"/>
      <c r="C6" s="1" t="s">
        <v>2</v>
      </c>
      <c r="D6" s="1" t="s">
        <v>3</v>
      </c>
      <c r="E6" s="1" t="s">
        <v>4</v>
      </c>
      <c r="F6" s="1" t="s">
        <v>5</v>
      </c>
      <c r="G6" s="29"/>
      <c r="H6" s="1" t="s">
        <v>2</v>
      </c>
      <c r="I6" s="1" t="s">
        <v>3</v>
      </c>
      <c r="J6" s="1" t="s">
        <v>4</v>
      </c>
      <c r="K6" s="1" t="s">
        <v>5</v>
      </c>
      <c r="L6" s="29"/>
      <c r="M6" s="1" t="s">
        <v>2</v>
      </c>
      <c r="N6" s="1" t="s">
        <v>3</v>
      </c>
      <c r="O6" s="1" t="s">
        <v>4</v>
      </c>
      <c r="P6" s="1" t="s">
        <v>5</v>
      </c>
      <c r="Q6" s="29"/>
      <c r="R6" s="1" t="s">
        <v>2</v>
      </c>
      <c r="S6" s="1" t="s">
        <v>3</v>
      </c>
      <c r="T6" s="1" t="s">
        <v>4</v>
      </c>
      <c r="U6" s="1" t="s">
        <v>5</v>
      </c>
      <c r="V6" s="29"/>
      <c r="W6" s="1" t="s">
        <v>2</v>
      </c>
      <c r="X6" s="1" t="s">
        <v>3</v>
      </c>
      <c r="Y6" s="1" t="s">
        <v>4</v>
      </c>
      <c r="Z6" s="1" t="s">
        <v>5</v>
      </c>
      <c r="AA6" s="29"/>
      <c r="AB6" s="1" t="s">
        <v>2</v>
      </c>
      <c r="AC6" s="1" t="s">
        <v>3</v>
      </c>
      <c r="AD6" s="1" t="s">
        <v>4</v>
      </c>
      <c r="AE6" s="1" t="s">
        <v>5</v>
      </c>
    </row>
    <row r="7" spans="1:31" ht="12.75">
      <c r="A7" s="4" t="s">
        <v>51</v>
      </c>
      <c r="B7" s="6">
        <f>SUM(C7:F7)</f>
        <v>105529.6</v>
      </c>
      <c r="C7" s="6">
        <f>SUM(C8:C35)</f>
        <v>95750</v>
      </c>
      <c r="D7" s="6">
        <f aca="true" t="shared" si="0" ref="D7:AE7">SUM(D8:D35)</f>
        <v>0</v>
      </c>
      <c r="E7" s="6">
        <f t="shared" si="0"/>
        <v>3529.6</v>
      </c>
      <c r="F7" s="6">
        <f t="shared" si="0"/>
        <v>6250</v>
      </c>
      <c r="G7" s="6">
        <f aca="true" t="shared" si="1" ref="G7:G53">SUM(H7:K7)</f>
        <v>42700</v>
      </c>
      <c r="H7" s="6">
        <f t="shared" si="0"/>
        <v>40150</v>
      </c>
      <c r="I7" s="6">
        <f t="shared" si="0"/>
        <v>0</v>
      </c>
      <c r="J7" s="6">
        <f t="shared" si="0"/>
        <v>2300</v>
      </c>
      <c r="K7" s="6">
        <f t="shared" si="0"/>
        <v>250</v>
      </c>
      <c r="L7" s="6">
        <f aca="true" t="shared" si="2" ref="L7:L53">SUM(M7:P7)</f>
        <v>23329.6</v>
      </c>
      <c r="M7" s="6">
        <f t="shared" si="0"/>
        <v>20600</v>
      </c>
      <c r="N7" s="6">
        <f t="shared" si="0"/>
        <v>0</v>
      </c>
      <c r="O7" s="6">
        <f t="shared" si="0"/>
        <v>1229.6</v>
      </c>
      <c r="P7" s="6">
        <f t="shared" si="0"/>
        <v>1500</v>
      </c>
      <c r="Q7" s="6">
        <f aca="true" t="shared" si="3" ref="Q7:Q53">SUM(R7:U7)</f>
        <v>16500</v>
      </c>
      <c r="R7" s="6">
        <f t="shared" si="0"/>
        <v>15000</v>
      </c>
      <c r="S7" s="6">
        <f t="shared" si="0"/>
        <v>0</v>
      </c>
      <c r="T7" s="6">
        <f t="shared" si="0"/>
        <v>0</v>
      </c>
      <c r="U7" s="6">
        <f t="shared" si="0"/>
        <v>1500</v>
      </c>
      <c r="V7" s="6">
        <f aca="true" t="shared" si="4" ref="V7:V53">SUM(W7:Z7)</f>
        <v>11500</v>
      </c>
      <c r="W7" s="6">
        <f t="shared" si="0"/>
        <v>10000</v>
      </c>
      <c r="X7" s="6">
        <f t="shared" si="0"/>
        <v>0</v>
      </c>
      <c r="Y7" s="6">
        <f t="shared" si="0"/>
        <v>0</v>
      </c>
      <c r="Z7" s="6">
        <f t="shared" si="0"/>
        <v>1500</v>
      </c>
      <c r="AA7" s="6">
        <f aca="true" t="shared" si="5" ref="AA7:AA53">SUM(AB7:AE7)</f>
        <v>11500</v>
      </c>
      <c r="AB7" s="6">
        <f t="shared" si="0"/>
        <v>10000</v>
      </c>
      <c r="AC7" s="6">
        <f t="shared" si="0"/>
        <v>0</v>
      </c>
      <c r="AD7" s="6">
        <f t="shared" si="0"/>
        <v>0</v>
      </c>
      <c r="AE7" s="6">
        <f t="shared" si="0"/>
        <v>1500</v>
      </c>
    </row>
    <row r="8" spans="1:31" ht="15.75" customHeight="1">
      <c r="A8" s="2" t="s">
        <v>8</v>
      </c>
      <c r="B8" s="6">
        <f aca="true" t="shared" si="6" ref="B8:B53">SUM(C8:F8)</f>
        <v>0</v>
      </c>
      <c r="C8" s="7">
        <f>H8+M8+R8+W8+AB8</f>
        <v>0</v>
      </c>
      <c r="D8" s="7">
        <f>I8+N8+S8+X8+AC8</f>
        <v>0</v>
      </c>
      <c r="E8" s="7">
        <f>J8+O8+T8+Y8+AD8</f>
        <v>0</v>
      </c>
      <c r="F8" s="7">
        <f>K8+P8+U8+Z8+AE8</f>
        <v>0</v>
      </c>
      <c r="G8" s="6">
        <f t="shared" si="1"/>
        <v>0</v>
      </c>
      <c r="H8" s="7"/>
      <c r="I8" s="7"/>
      <c r="J8" s="7"/>
      <c r="K8" s="7"/>
      <c r="L8" s="6">
        <f t="shared" si="2"/>
        <v>0</v>
      </c>
      <c r="M8" s="7"/>
      <c r="N8" s="7"/>
      <c r="O8" s="7"/>
      <c r="P8" s="7"/>
      <c r="Q8" s="6">
        <f t="shared" si="3"/>
        <v>0</v>
      </c>
      <c r="R8" s="7"/>
      <c r="S8" s="7"/>
      <c r="T8" s="7"/>
      <c r="U8" s="7"/>
      <c r="V8" s="6">
        <f t="shared" si="4"/>
        <v>0</v>
      </c>
      <c r="W8" s="7"/>
      <c r="X8" s="7"/>
      <c r="Y8" s="7"/>
      <c r="Z8" s="7"/>
      <c r="AA8" s="6">
        <f t="shared" si="5"/>
        <v>0</v>
      </c>
      <c r="AB8" s="7"/>
      <c r="AC8" s="7"/>
      <c r="AD8" s="7"/>
      <c r="AE8" s="7"/>
    </row>
    <row r="9" spans="1:31" ht="18.75" customHeight="1">
      <c r="A9" s="2" t="s">
        <v>9</v>
      </c>
      <c r="B9" s="6">
        <f t="shared" si="6"/>
        <v>63229.6</v>
      </c>
      <c r="C9" s="7">
        <f aca="true" t="shared" si="7" ref="C9:F53">H9+M9+R9+W9+AB9</f>
        <v>60000</v>
      </c>
      <c r="D9" s="7">
        <f t="shared" si="7"/>
        <v>0</v>
      </c>
      <c r="E9" s="7">
        <f t="shared" si="7"/>
        <v>3229.6</v>
      </c>
      <c r="F9" s="7">
        <f t="shared" si="7"/>
        <v>0</v>
      </c>
      <c r="G9" s="6">
        <f t="shared" si="1"/>
        <v>42000</v>
      </c>
      <c r="H9" s="7">
        <v>40000</v>
      </c>
      <c r="I9" s="7"/>
      <c r="J9" s="7">
        <v>2000</v>
      </c>
      <c r="K9" s="7"/>
      <c r="L9" s="6">
        <f t="shared" si="2"/>
        <v>21229.6</v>
      </c>
      <c r="M9" s="7">
        <v>20000</v>
      </c>
      <c r="N9" s="7"/>
      <c r="O9" s="7">
        <v>1229.6</v>
      </c>
      <c r="P9" s="7"/>
      <c r="Q9" s="6">
        <f t="shared" si="3"/>
        <v>0</v>
      </c>
      <c r="R9" s="7"/>
      <c r="S9" s="7"/>
      <c r="T9" s="7"/>
      <c r="U9" s="7"/>
      <c r="V9" s="6">
        <f t="shared" si="4"/>
        <v>0</v>
      </c>
      <c r="W9" s="7"/>
      <c r="X9" s="7"/>
      <c r="Y9" s="7"/>
      <c r="Z9" s="7"/>
      <c r="AA9" s="6">
        <f t="shared" si="5"/>
        <v>0</v>
      </c>
      <c r="AB9" s="7"/>
      <c r="AC9" s="7"/>
      <c r="AD9" s="7"/>
      <c r="AE9" s="7"/>
    </row>
    <row r="10" spans="1:31" ht="13.5" customHeight="1">
      <c r="A10" s="2" t="s">
        <v>53</v>
      </c>
      <c r="B10" s="6">
        <f t="shared" si="6"/>
        <v>0</v>
      </c>
      <c r="C10" s="7">
        <f t="shared" si="7"/>
        <v>0</v>
      </c>
      <c r="D10" s="7">
        <f t="shared" si="7"/>
        <v>0</v>
      </c>
      <c r="E10" s="7">
        <f t="shared" si="7"/>
        <v>0</v>
      </c>
      <c r="F10" s="7">
        <f t="shared" si="7"/>
        <v>0</v>
      </c>
      <c r="G10" s="6">
        <f t="shared" si="1"/>
        <v>0</v>
      </c>
      <c r="H10" s="7">
        <v>0</v>
      </c>
      <c r="I10" s="7"/>
      <c r="J10" s="7">
        <v>0</v>
      </c>
      <c r="K10" s="7"/>
      <c r="L10" s="6">
        <f t="shared" si="2"/>
        <v>0</v>
      </c>
      <c r="M10" s="7">
        <v>0</v>
      </c>
      <c r="N10" s="7"/>
      <c r="O10" s="7">
        <v>0</v>
      </c>
      <c r="P10" s="7"/>
      <c r="Q10" s="6">
        <f t="shared" si="3"/>
        <v>0</v>
      </c>
      <c r="R10" s="7">
        <v>0</v>
      </c>
      <c r="S10" s="7"/>
      <c r="T10" s="7">
        <v>0</v>
      </c>
      <c r="U10" s="7"/>
      <c r="V10" s="6">
        <f t="shared" si="4"/>
        <v>0</v>
      </c>
      <c r="W10" s="7">
        <v>0</v>
      </c>
      <c r="X10" s="7"/>
      <c r="Y10" s="7">
        <v>0</v>
      </c>
      <c r="Z10" s="7"/>
      <c r="AA10" s="6">
        <f t="shared" si="5"/>
        <v>0</v>
      </c>
      <c r="AB10" s="7">
        <v>0</v>
      </c>
      <c r="AC10" s="7"/>
      <c r="AD10" s="7">
        <v>0</v>
      </c>
      <c r="AE10" s="7"/>
    </row>
    <row r="11" spans="1:31" ht="12.75" customHeight="1">
      <c r="A11" s="2" t="s">
        <v>54</v>
      </c>
      <c r="B11" s="6">
        <f t="shared" si="6"/>
        <v>0</v>
      </c>
      <c r="C11" s="7">
        <f t="shared" si="7"/>
        <v>0</v>
      </c>
      <c r="D11" s="7">
        <f t="shared" si="7"/>
        <v>0</v>
      </c>
      <c r="E11" s="7">
        <f t="shared" si="7"/>
        <v>0</v>
      </c>
      <c r="F11" s="7">
        <f t="shared" si="7"/>
        <v>0</v>
      </c>
      <c r="G11" s="6">
        <f t="shared" si="1"/>
        <v>0</v>
      </c>
      <c r="H11" s="7"/>
      <c r="I11" s="7"/>
      <c r="J11" s="7"/>
      <c r="K11" s="7"/>
      <c r="L11" s="6">
        <f t="shared" si="2"/>
        <v>0</v>
      </c>
      <c r="M11" s="7"/>
      <c r="N11" s="7"/>
      <c r="O11" s="7"/>
      <c r="P11" s="7"/>
      <c r="Q11" s="6">
        <f t="shared" si="3"/>
        <v>0</v>
      </c>
      <c r="R11" s="7"/>
      <c r="S11" s="7"/>
      <c r="T11" s="7"/>
      <c r="U11" s="7"/>
      <c r="V11" s="6">
        <f t="shared" si="4"/>
        <v>0</v>
      </c>
      <c r="W11" s="7"/>
      <c r="X11" s="7"/>
      <c r="Y11" s="7"/>
      <c r="Z11" s="7"/>
      <c r="AA11" s="6">
        <f t="shared" si="5"/>
        <v>0</v>
      </c>
      <c r="AB11" s="7"/>
      <c r="AC11" s="7"/>
      <c r="AD11" s="7"/>
      <c r="AE11" s="7"/>
    </row>
    <row r="12" spans="1:31" ht="14.25" customHeight="1">
      <c r="A12" s="2" t="s">
        <v>10</v>
      </c>
      <c r="B12" s="6">
        <f t="shared" si="6"/>
        <v>0</v>
      </c>
      <c r="C12" s="7">
        <f t="shared" si="7"/>
        <v>0</v>
      </c>
      <c r="D12" s="7">
        <f t="shared" si="7"/>
        <v>0</v>
      </c>
      <c r="E12" s="7">
        <f t="shared" si="7"/>
        <v>0</v>
      </c>
      <c r="F12" s="7">
        <f t="shared" si="7"/>
        <v>0</v>
      </c>
      <c r="G12" s="6">
        <f t="shared" si="1"/>
        <v>0</v>
      </c>
      <c r="H12" s="7"/>
      <c r="I12" s="7"/>
      <c r="J12" s="7"/>
      <c r="K12" s="7"/>
      <c r="L12" s="6">
        <f t="shared" si="2"/>
        <v>0</v>
      </c>
      <c r="M12" s="7"/>
      <c r="N12" s="7"/>
      <c r="O12" s="7"/>
      <c r="P12" s="7"/>
      <c r="Q12" s="6">
        <f t="shared" si="3"/>
        <v>0</v>
      </c>
      <c r="R12" s="7"/>
      <c r="S12" s="7"/>
      <c r="T12" s="7"/>
      <c r="U12" s="7"/>
      <c r="V12" s="6">
        <f t="shared" si="4"/>
        <v>0</v>
      </c>
      <c r="W12" s="7"/>
      <c r="X12" s="7"/>
      <c r="Y12" s="7"/>
      <c r="Z12" s="7"/>
      <c r="AA12" s="6">
        <f t="shared" si="5"/>
        <v>0</v>
      </c>
      <c r="AB12" s="7"/>
      <c r="AC12" s="7"/>
      <c r="AD12" s="7"/>
      <c r="AE12" s="7"/>
    </row>
    <row r="13" spans="1:31" ht="18" customHeight="1">
      <c r="A13" s="2" t="s">
        <v>11</v>
      </c>
      <c r="B13" s="6">
        <f t="shared" si="6"/>
        <v>0</v>
      </c>
      <c r="C13" s="7">
        <f t="shared" si="7"/>
        <v>0</v>
      </c>
      <c r="D13" s="7">
        <f t="shared" si="7"/>
        <v>0</v>
      </c>
      <c r="E13" s="7">
        <f t="shared" si="7"/>
        <v>0</v>
      </c>
      <c r="F13" s="7">
        <f t="shared" si="7"/>
        <v>0</v>
      </c>
      <c r="G13" s="6">
        <f t="shared" si="1"/>
        <v>0</v>
      </c>
      <c r="H13" s="7"/>
      <c r="I13" s="7"/>
      <c r="J13" s="7">
        <v>0</v>
      </c>
      <c r="K13" s="7">
        <v>0</v>
      </c>
      <c r="L13" s="6">
        <f t="shared" si="2"/>
        <v>0</v>
      </c>
      <c r="M13" s="7"/>
      <c r="N13" s="7"/>
      <c r="O13" s="7">
        <v>0</v>
      </c>
      <c r="P13" s="7">
        <v>0</v>
      </c>
      <c r="Q13" s="6">
        <f t="shared" si="3"/>
        <v>0</v>
      </c>
      <c r="R13" s="7"/>
      <c r="S13" s="7"/>
      <c r="T13" s="7">
        <v>0</v>
      </c>
      <c r="U13" s="7">
        <v>0</v>
      </c>
      <c r="V13" s="6">
        <f t="shared" si="4"/>
        <v>0</v>
      </c>
      <c r="W13" s="7"/>
      <c r="X13" s="7"/>
      <c r="Y13" s="7">
        <v>0</v>
      </c>
      <c r="Z13" s="7">
        <v>0</v>
      </c>
      <c r="AA13" s="6">
        <f t="shared" si="5"/>
        <v>0</v>
      </c>
      <c r="AB13" s="7"/>
      <c r="AC13" s="7"/>
      <c r="AD13" s="7">
        <v>0</v>
      </c>
      <c r="AE13" s="7">
        <v>0</v>
      </c>
    </row>
    <row r="14" spans="1:31" ht="14.25" customHeight="1">
      <c r="A14" s="2" t="s">
        <v>12</v>
      </c>
      <c r="B14" s="6">
        <f t="shared" si="6"/>
        <v>400</v>
      </c>
      <c r="C14" s="7">
        <f t="shared" si="7"/>
        <v>150</v>
      </c>
      <c r="D14" s="7">
        <f t="shared" si="7"/>
        <v>0</v>
      </c>
      <c r="E14" s="7">
        <f t="shared" si="7"/>
        <v>0</v>
      </c>
      <c r="F14" s="7">
        <f t="shared" si="7"/>
        <v>250</v>
      </c>
      <c r="G14" s="6">
        <f t="shared" si="1"/>
        <v>400</v>
      </c>
      <c r="H14" s="7">
        <v>150</v>
      </c>
      <c r="I14" s="7"/>
      <c r="J14" s="7"/>
      <c r="K14" s="7">
        <v>250</v>
      </c>
      <c r="L14" s="6">
        <f t="shared" si="2"/>
        <v>0</v>
      </c>
      <c r="M14" s="7"/>
      <c r="N14" s="7"/>
      <c r="O14" s="7"/>
      <c r="P14" s="7"/>
      <c r="Q14" s="6">
        <f t="shared" si="3"/>
        <v>0</v>
      </c>
      <c r="R14" s="7"/>
      <c r="S14" s="7"/>
      <c r="T14" s="7"/>
      <c r="U14" s="7"/>
      <c r="V14" s="6">
        <f t="shared" si="4"/>
        <v>0</v>
      </c>
      <c r="W14" s="7"/>
      <c r="X14" s="7"/>
      <c r="Y14" s="7"/>
      <c r="Z14" s="7"/>
      <c r="AA14" s="6">
        <f t="shared" si="5"/>
        <v>0</v>
      </c>
      <c r="AB14" s="7"/>
      <c r="AC14" s="7"/>
      <c r="AD14" s="7"/>
      <c r="AE14" s="7"/>
    </row>
    <row r="15" spans="1:31" ht="17.25" customHeight="1">
      <c r="A15" s="2" t="s">
        <v>13</v>
      </c>
      <c r="B15" s="6">
        <f t="shared" si="6"/>
        <v>0</v>
      </c>
      <c r="C15" s="7">
        <f t="shared" si="7"/>
        <v>0</v>
      </c>
      <c r="D15" s="7">
        <f t="shared" si="7"/>
        <v>0</v>
      </c>
      <c r="E15" s="7">
        <f t="shared" si="7"/>
        <v>0</v>
      </c>
      <c r="F15" s="7">
        <f t="shared" si="7"/>
        <v>0</v>
      </c>
      <c r="G15" s="6">
        <f t="shared" si="1"/>
        <v>0</v>
      </c>
      <c r="H15" s="7"/>
      <c r="I15" s="7"/>
      <c r="J15" s="7">
        <v>0</v>
      </c>
      <c r="K15" s="7">
        <v>0</v>
      </c>
      <c r="L15" s="6">
        <f t="shared" si="2"/>
        <v>0</v>
      </c>
      <c r="M15" s="7"/>
      <c r="N15" s="7"/>
      <c r="O15" s="7">
        <v>0</v>
      </c>
      <c r="P15" s="7">
        <v>0</v>
      </c>
      <c r="Q15" s="6">
        <f t="shared" si="3"/>
        <v>0</v>
      </c>
      <c r="R15" s="7"/>
      <c r="S15" s="7"/>
      <c r="T15" s="7">
        <v>0</v>
      </c>
      <c r="U15" s="7">
        <v>0</v>
      </c>
      <c r="V15" s="6">
        <f t="shared" si="4"/>
        <v>0</v>
      </c>
      <c r="W15" s="7"/>
      <c r="X15" s="7"/>
      <c r="Y15" s="7">
        <v>0</v>
      </c>
      <c r="Z15" s="7">
        <v>0</v>
      </c>
      <c r="AA15" s="6">
        <f t="shared" si="5"/>
        <v>0</v>
      </c>
      <c r="AB15" s="7"/>
      <c r="AC15" s="7"/>
      <c r="AD15" s="7">
        <v>0</v>
      </c>
      <c r="AE15" s="7">
        <v>0</v>
      </c>
    </row>
    <row r="16" spans="1:31" ht="16.5" customHeight="1">
      <c r="A16" s="2" t="s">
        <v>14</v>
      </c>
      <c r="B16" s="6">
        <f t="shared" si="6"/>
        <v>0</v>
      </c>
      <c r="C16" s="7">
        <f t="shared" si="7"/>
        <v>0</v>
      </c>
      <c r="D16" s="7">
        <f t="shared" si="7"/>
        <v>0</v>
      </c>
      <c r="E16" s="7">
        <f t="shared" si="7"/>
        <v>0</v>
      </c>
      <c r="F16" s="7">
        <f t="shared" si="7"/>
        <v>0</v>
      </c>
      <c r="G16" s="6">
        <f t="shared" si="1"/>
        <v>0</v>
      </c>
      <c r="H16" s="7"/>
      <c r="I16" s="7"/>
      <c r="J16" s="7">
        <v>0</v>
      </c>
      <c r="K16" s="7">
        <v>0</v>
      </c>
      <c r="L16" s="6">
        <f t="shared" si="2"/>
        <v>0</v>
      </c>
      <c r="M16" s="7"/>
      <c r="N16" s="7"/>
      <c r="O16" s="7">
        <v>0</v>
      </c>
      <c r="P16" s="7">
        <v>0</v>
      </c>
      <c r="Q16" s="6">
        <f t="shared" si="3"/>
        <v>0</v>
      </c>
      <c r="R16" s="7"/>
      <c r="S16" s="7"/>
      <c r="T16" s="7">
        <v>0</v>
      </c>
      <c r="U16" s="7">
        <v>0</v>
      </c>
      <c r="V16" s="6">
        <f t="shared" si="4"/>
        <v>0</v>
      </c>
      <c r="W16" s="7"/>
      <c r="X16" s="7"/>
      <c r="Y16" s="7">
        <v>0</v>
      </c>
      <c r="Z16" s="7">
        <v>0</v>
      </c>
      <c r="AA16" s="6">
        <f t="shared" si="5"/>
        <v>0</v>
      </c>
      <c r="AB16" s="7"/>
      <c r="AC16" s="7"/>
      <c r="AD16" s="7">
        <v>0</v>
      </c>
      <c r="AE16" s="7">
        <v>0</v>
      </c>
    </row>
    <row r="17" spans="1:31" ht="13.5" customHeight="1">
      <c r="A17" s="2" t="s">
        <v>15</v>
      </c>
      <c r="B17" s="6">
        <f t="shared" si="6"/>
        <v>41900</v>
      </c>
      <c r="C17" s="7">
        <f t="shared" si="7"/>
        <v>35600</v>
      </c>
      <c r="D17" s="7">
        <f t="shared" si="7"/>
        <v>0</v>
      </c>
      <c r="E17" s="7">
        <f t="shared" si="7"/>
        <v>300</v>
      </c>
      <c r="F17" s="7">
        <f t="shared" si="7"/>
        <v>6000</v>
      </c>
      <c r="G17" s="6">
        <f t="shared" si="1"/>
        <v>300</v>
      </c>
      <c r="H17" s="7"/>
      <c r="I17" s="7"/>
      <c r="J17" s="7">
        <v>300</v>
      </c>
      <c r="K17" s="7"/>
      <c r="L17" s="6">
        <f t="shared" si="2"/>
        <v>2100</v>
      </c>
      <c r="M17" s="7">
        <v>600</v>
      </c>
      <c r="N17" s="7"/>
      <c r="O17" s="7">
        <v>0</v>
      </c>
      <c r="P17" s="7">
        <v>1500</v>
      </c>
      <c r="Q17" s="6">
        <f t="shared" si="3"/>
        <v>16500</v>
      </c>
      <c r="R17" s="7">
        <v>15000</v>
      </c>
      <c r="S17" s="7"/>
      <c r="T17" s="7">
        <v>0</v>
      </c>
      <c r="U17" s="7">
        <v>1500</v>
      </c>
      <c r="V17" s="6">
        <f t="shared" si="4"/>
        <v>11500</v>
      </c>
      <c r="W17" s="7">
        <v>10000</v>
      </c>
      <c r="X17" s="7"/>
      <c r="Y17" s="7"/>
      <c r="Z17" s="7">
        <v>1500</v>
      </c>
      <c r="AA17" s="6">
        <f t="shared" si="5"/>
        <v>11500</v>
      </c>
      <c r="AB17" s="7">
        <v>10000</v>
      </c>
      <c r="AC17" s="7"/>
      <c r="AD17" s="7"/>
      <c r="AE17" s="7">
        <v>1500</v>
      </c>
    </row>
    <row r="18" spans="1:31" ht="12.75">
      <c r="A18" s="2" t="s">
        <v>16</v>
      </c>
      <c r="B18" s="6">
        <f t="shared" si="6"/>
        <v>0</v>
      </c>
      <c r="C18" s="7">
        <f t="shared" si="7"/>
        <v>0</v>
      </c>
      <c r="D18" s="7">
        <f t="shared" si="7"/>
        <v>0</v>
      </c>
      <c r="E18" s="7">
        <f t="shared" si="7"/>
        <v>0</v>
      </c>
      <c r="F18" s="7">
        <f t="shared" si="7"/>
        <v>0</v>
      </c>
      <c r="G18" s="6">
        <f t="shared" si="1"/>
        <v>0</v>
      </c>
      <c r="H18" s="7"/>
      <c r="I18" s="8"/>
      <c r="J18" s="8"/>
      <c r="K18" s="8"/>
      <c r="L18" s="6">
        <f t="shared" si="2"/>
        <v>0</v>
      </c>
      <c r="M18" s="8"/>
      <c r="N18" s="7"/>
      <c r="O18" s="7"/>
      <c r="P18" s="7"/>
      <c r="Q18" s="6">
        <v>0</v>
      </c>
      <c r="R18" s="7">
        <v>0</v>
      </c>
      <c r="S18" s="7"/>
      <c r="T18" s="7"/>
      <c r="U18" s="7"/>
      <c r="V18" s="6">
        <f t="shared" si="4"/>
        <v>0</v>
      </c>
      <c r="W18" s="7"/>
      <c r="X18" s="7"/>
      <c r="Y18" s="7"/>
      <c r="Z18" s="7"/>
      <c r="AA18" s="6">
        <f t="shared" si="5"/>
        <v>0</v>
      </c>
      <c r="AB18" s="7"/>
      <c r="AC18" s="7"/>
      <c r="AD18" s="7"/>
      <c r="AE18" s="7"/>
    </row>
    <row r="19" spans="1:31" ht="15.75" customHeight="1">
      <c r="A19" s="2" t="s">
        <v>17</v>
      </c>
      <c r="B19" s="6">
        <f t="shared" si="6"/>
        <v>0</v>
      </c>
      <c r="C19" s="7">
        <f t="shared" si="7"/>
        <v>0</v>
      </c>
      <c r="D19" s="7">
        <f t="shared" si="7"/>
        <v>0</v>
      </c>
      <c r="E19" s="7">
        <f t="shared" si="7"/>
        <v>0</v>
      </c>
      <c r="F19" s="7">
        <f t="shared" si="7"/>
        <v>0</v>
      </c>
      <c r="G19" s="6">
        <f t="shared" si="1"/>
        <v>0</v>
      </c>
      <c r="H19" s="7"/>
      <c r="I19" s="8"/>
      <c r="J19" s="8"/>
      <c r="K19" s="8"/>
      <c r="L19" s="6">
        <f t="shared" si="2"/>
        <v>0</v>
      </c>
      <c r="M19" s="8"/>
      <c r="N19" s="7"/>
      <c r="O19" s="7"/>
      <c r="P19" s="7"/>
      <c r="Q19" s="6">
        <f t="shared" si="3"/>
        <v>0</v>
      </c>
      <c r="R19" s="7"/>
      <c r="S19" s="7"/>
      <c r="T19" s="7"/>
      <c r="U19" s="7"/>
      <c r="V19" s="6">
        <f t="shared" si="4"/>
        <v>0</v>
      </c>
      <c r="W19" s="7"/>
      <c r="X19" s="7"/>
      <c r="Y19" s="7"/>
      <c r="Z19" s="7"/>
      <c r="AA19" s="6">
        <f t="shared" si="5"/>
        <v>0</v>
      </c>
      <c r="AB19" s="7"/>
      <c r="AC19" s="7"/>
      <c r="AD19" s="7"/>
      <c r="AE19" s="7"/>
    </row>
    <row r="20" spans="1:31" ht="15.75" customHeight="1">
      <c r="A20" s="2" t="s">
        <v>18</v>
      </c>
      <c r="B20" s="6">
        <f t="shared" si="6"/>
        <v>0</v>
      </c>
      <c r="C20" s="7">
        <f t="shared" si="7"/>
        <v>0</v>
      </c>
      <c r="D20" s="7">
        <f t="shared" si="7"/>
        <v>0</v>
      </c>
      <c r="E20" s="7">
        <f t="shared" si="7"/>
        <v>0</v>
      </c>
      <c r="F20" s="7">
        <f t="shared" si="7"/>
        <v>0</v>
      </c>
      <c r="G20" s="6">
        <f t="shared" si="1"/>
        <v>0</v>
      </c>
      <c r="H20" s="7"/>
      <c r="I20" s="8"/>
      <c r="J20" s="8"/>
      <c r="K20" s="8"/>
      <c r="L20" s="6">
        <f t="shared" si="2"/>
        <v>0</v>
      </c>
      <c r="M20" s="8"/>
      <c r="N20" s="7"/>
      <c r="O20" s="7"/>
      <c r="P20" s="7"/>
      <c r="Q20" s="6">
        <f t="shared" si="3"/>
        <v>0</v>
      </c>
      <c r="R20" s="7"/>
      <c r="S20" s="7"/>
      <c r="T20" s="7"/>
      <c r="U20" s="7"/>
      <c r="V20" s="6">
        <f t="shared" si="4"/>
        <v>0</v>
      </c>
      <c r="W20" s="7"/>
      <c r="X20" s="7"/>
      <c r="Y20" s="7"/>
      <c r="Z20" s="7"/>
      <c r="AA20" s="6">
        <f t="shared" si="5"/>
        <v>0</v>
      </c>
      <c r="AB20" s="7"/>
      <c r="AC20" s="7"/>
      <c r="AD20" s="7"/>
      <c r="AE20" s="7"/>
    </row>
    <row r="21" spans="1:31" ht="15.75" customHeight="1">
      <c r="A21" s="2" t="s">
        <v>19</v>
      </c>
      <c r="B21" s="6">
        <f t="shared" si="6"/>
        <v>0</v>
      </c>
      <c r="C21" s="7">
        <f t="shared" si="7"/>
        <v>0</v>
      </c>
      <c r="D21" s="7">
        <f t="shared" si="7"/>
        <v>0</v>
      </c>
      <c r="E21" s="7">
        <f t="shared" si="7"/>
        <v>0</v>
      </c>
      <c r="F21" s="7">
        <f t="shared" si="7"/>
        <v>0</v>
      </c>
      <c r="G21" s="6">
        <f t="shared" si="1"/>
        <v>0</v>
      </c>
      <c r="H21" s="7"/>
      <c r="I21" s="8"/>
      <c r="J21" s="8"/>
      <c r="K21" s="8"/>
      <c r="L21" s="6">
        <f t="shared" si="2"/>
        <v>0</v>
      </c>
      <c r="M21" s="8"/>
      <c r="N21" s="7"/>
      <c r="O21" s="7"/>
      <c r="P21" s="7"/>
      <c r="Q21" s="6">
        <f t="shared" si="3"/>
        <v>0</v>
      </c>
      <c r="R21" s="7"/>
      <c r="S21" s="7"/>
      <c r="T21" s="7"/>
      <c r="U21" s="7"/>
      <c r="V21" s="6">
        <f t="shared" si="4"/>
        <v>0</v>
      </c>
      <c r="W21" s="7"/>
      <c r="X21" s="7"/>
      <c r="Y21" s="7"/>
      <c r="Z21" s="7"/>
      <c r="AA21" s="6">
        <f t="shared" si="5"/>
        <v>0</v>
      </c>
      <c r="AB21" s="7"/>
      <c r="AC21" s="7"/>
      <c r="AD21" s="7"/>
      <c r="AE21" s="7"/>
    </row>
    <row r="22" spans="1:31" ht="14.25" customHeight="1">
      <c r="A22" s="2" t="s">
        <v>20</v>
      </c>
      <c r="B22" s="6">
        <f t="shared" si="6"/>
        <v>0</v>
      </c>
      <c r="C22" s="7">
        <f t="shared" si="7"/>
        <v>0</v>
      </c>
      <c r="D22" s="7">
        <f t="shared" si="7"/>
        <v>0</v>
      </c>
      <c r="E22" s="7">
        <f t="shared" si="7"/>
        <v>0</v>
      </c>
      <c r="F22" s="7">
        <f t="shared" si="7"/>
        <v>0</v>
      </c>
      <c r="G22" s="6">
        <f t="shared" si="1"/>
        <v>0</v>
      </c>
      <c r="H22" s="7"/>
      <c r="I22" s="8"/>
      <c r="J22" s="8"/>
      <c r="K22" s="8"/>
      <c r="L22" s="6">
        <f t="shared" si="2"/>
        <v>0</v>
      </c>
      <c r="M22" s="8"/>
      <c r="N22" s="7"/>
      <c r="O22" s="7"/>
      <c r="P22" s="7"/>
      <c r="Q22" s="6">
        <f t="shared" si="3"/>
        <v>0</v>
      </c>
      <c r="R22" s="7"/>
      <c r="S22" s="7"/>
      <c r="T22" s="7"/>
      <c r="U22" s="7"/>
      <c r="V22" s="6">
        <f t="shared" si="4"/>
        <v>0</v>
      </c>
      <c r="W22" s="7"/>
      <c r="X22" s="7"/>
      <c r="Y22" s="7"/>
      <c r="Z22" s="7"/>
      <c r="AA22" s="6">
        <f t="shared" si="5"/>
        <v>0</v>
      </c>
      <c r="AB22" s="7"/>
      <c r="AC22" s="7"/>
      <c r="AD22" s="7"/>
      <c r="AE22" s="7"/>
    </row>
    <row r="23" spans="1:31" ht="15.75" customHeight="1">
      <c r="A23" s="2" t="s">
        <v>21</v>
      </c>
      <c r="B23" s="6">
        <f t="shared" si="6"/>
        <v>0</v>
      </c>
      <c r="C23" s="7">
        <f t="shared" si="7"/>
        <v>0</v>
      </c>
      <c r="D23" s="7">
        <f t="shared" si="7"/>
        <v>0</v>
      </c>
      <c r="E23" s="7">
        <f t="shared" si="7"/>
        <v>0</v>
      </c>
      <c r="F23" s="7">
        <f t="shared" si="7"/>
        <v>0</v>
      </c>
      <c r="G23" s="6">
        <f t="shared" si="1"/>
        <v>0</v>
      </c>
      <c r="H23" s="7"/>
      <c r="I23" s="7"/>
      <c r="J23" s="7"/>
      <c r="K23" s="7"/>
      <c r="L23" s="6">
        <f t="shared" si="2"/>
        <v>0</v>
      </c>
      <c r="M23" s="7"/>
      <c r="N23" s="7"/>
      <c r="O23" s="7"/>
      <c r="P23" s="7"/>
      <c r="Q23" s="6">
        <f t="shared" si="3"/>
        <v>0</v>
      </c>
      <c r="R23" s="7"/>
      <c r="S23" s="7"/>
      <c r="T23" s="7"/>
      <c r="U23" s="7"/>
      <c r="V23" s="6">
        <f t="shared" si="4"/>
        <v>0</v>
      </c>
      <c r="W23" s="7"/>
      <c r="X23" s="7"/>
      <c r="Y23" s="7"/>
      <c r="Z23" s="7"/>
      <c r="AA23" s="6">
        <f t="shared" si="5"/>
        <v>0</v>
      </c>
      <c r="AB23" s="7"/>
      <c r="AC23" s="7"/>
      <c r="AD23" s="7"/>
      <c r="AE23" s="7"/>
    </row>
    <row r="24" spans="1:31" ht="15.75" customHeight="1">
      <c r="A24" s="2" t="s">
        <v>22</v>
      </c>
      <c r="B24" s="6">
        <f t="shared" si="6"/>
        <v>0</v>
      </c>
      <c r="C24" s="7">
        <f t="shared" si="7"/>
        <v>0</v>
      </c>
      <c r="D24" s="7">
        <f t="shared" si="7"/>
        <v>0</v>
      </c>
      <c r="E24" s="7">
        <f t="shared" si="7"/>
        <v>0</v>
      </c>
      <c r="F24" s="7">
        <f t="shared" si="7"/>
        <v>0</v>
      </c>
      <c r="G24" s="6">
        <f t="shared" si="1"/>
        <v>0</v>
      </c>
      <c r="H24" s="7"/>
      <c r="I24" s="7"/>
      <c r="J24" s="7"/>
      <c r="K24" s="7"/>
      <c r="L24" s="6">
        <f t="shared" si="2"/>
        <v>0</v>
      </c>
      <c r="M24" s="7"/>
      <c r="N24" s="7"/>
      <c r="O24" s="7"/>
      <c r="P24" s="7"/>
      <c r="Q24" s="6">
        <f t="shared" si="3"/>
        <v>0</v>
      </c>
      <c r="R24" s="7"/>
      <c r="S24" s="7"/>
      <c r="T24" s="7"/>
      <c r="U24" s="7"/>
      <c r="V24" s="6">
        <f t="shared" si="4"/>
        <v>0</v>
      </c>
      <c r="W24" s="7"/>
      <c r="X24" s="7"/>
      <c r="Y24" s="7"/>
      <c r="Z24" s="7"/>
      <c r="AA24" s="6">
        <f t="shared" si="5"/>
        <v>0</v>
      </c>
      <c r="AB24" s="7"/>
      <c r="AC24" s="7"/>
      <c r="AD24" s="7"/>
      <c r="AE24" s="7"/>
    </row>
    <row r="25" spans="1:31" ht="16.5" customHeight="1">
      <c r="A25" s="2" t="s">
        <v>23</v>
      </c>
      <c r="B25" s="6">
        <f t="shared" si="6"/>
        <v>0</v>
      </c>
      <c r="C25" s="7">
        <f t="shared" si="7"/>
        <v>0</v>
      </c>
      <c r="D25" s="7">
        <f t="shared" si="7"/>
        <v>0</v>
      </c>
      <c r="E25" s="7">
        <f t="shared" si="7"/>
        <v>0</v>
      </c>
      <c r="F25" s="7">
        <f t="shared" si="7"/>
        <v>0</v>
      </c>
      <c r="G25" s="6">
        <f t="shared" si="1"/>
        <v>0</v>
      </c>
      <c r="H25" s="7"/>
      <c r="I25" s="7"/>
      <c r="J25" s="7"/>
      <c r="K25" s="7"/>
      <c r="L25" s="6">
        <f t="shared" si="2"/>
        <v>0</v>
      </c>
      <c r="M25" s="7"/>
      <c r="N25" s="7"/>
      <c r="O25" s="7"/>
      <c r="P25" s="7"/>
      <c r="Q25" s="6">
        <f t="shared" si="3"/>
        <v>0</v>
      </c>
      <c r="R25" s="7"/>
      <c r="S25" s="7"/>
      <c r="T25" s="7"/>
      <c r="U25" s="7"/>
      <c r="V25" s="6">
        <f t="shared" si="4"/>
        <v>0</v>
      </c>
      <c r="W25" s="7"/>
      <c r="X25" s="7"/>
      <c r="Y25" s="7"/>
      <c r="Z25" s="7"/>
      <c r="AA25" s="6">
        <f t="shared" si="5"/>
        <v>0</v>
      </c>
      <c r="AB25" s="7"/>
      <c r="AC25" s="7"/>
      <c r="AD25" s="7"/>
      <c r="AE25" s="7"/>
    </row>
    <row r="26" spans="1:31" ht="15.75" customHeight="1">
      <c r="A26" s="2" t="s">
        <v>24</v>
      </c>
      <c r="B26" s="6">
        <f t="shared" si="6"/>
        <v>0</v>
      </c>
      <c r="C26" s="7">
        <f t="shared" si="7"/>
        <v>0</v>
      </c>
      <c r="D26" s="7">
        <f t="shared" si="7"/>
        <v>0</v>
      </c>
      <c r="E26" s="7">
        <f t="shared" si="7"/>
        <v>0</v>
      </c>
      <c r="F26" s="7">
        <f t="shared" si="7"/>
        <v>0</v>
      </c>
      <c r="G26" s="6">
        <f t="shared" si="1"/>
        <v>0</v>
      </c>
      <c r="H26" s="7"/>
      <c r="I26" s="7"/>
      <c r="J26" s="7"/>
      <c r="K26" s="7"/>
      <c r="L26" s="6">
        <f t="shared" si="2"/>
        <v>0</v>
      </c>
      <c r="M26" s="7"/>
      <c r="N26" s="7"/>
      <c r="O26" s="7"/>
      <c r="P26" s="7"/>
      <c r="Q26" s="6">
        <f t="shared" si="3"/>
        <v>0</v>
      </c>
      <c r="R26" s="7"/>
      <c r="S26" s="7"/>
      <c r="T26" s="7"/>
      <c r="U26" s="7"/>
      <c r="V26" s="6">
        <f t="shared" si="4"/>
        <v>0</v>
      </c>
      <c r="W26" s="7"/>
      <c r="X26" s="7"/>
      <c r="Y26" s="7"/>
      <c r="Z26" s="7"/>
      <c r="AA26" s="6">
        <f t="shared" si="5"/>
        <v>0</v>
      </c>
      <c r="AB26" s="7"/>
      <c r="AC26" s="7"/>
      <c r="AD26" s="7"/>
      <c r="AE26" s="7"/>
    </row>
    <row r="27" spans="1:31" ht="15.75" customHeight="1">
      <c r="A27" s="2" t="s">
        <v>25</v>
      </c>
      <c r="B27" s="6">
        <f t="shared" si="6"/>
        <v>0</v>
      </c>
      <c r="C27" s="7">
        <f t="shared" si="7"/>
        <v>0</v>
      </c>
      <c r="D27" s="7">
        <f t="shared" si="7"/>
        <v>0</v>
      </c>
      <c r="E27" s="7">
        <f t="shared" si="7"/>
        <v>0</v>
      </c>
      <c r="F27" s="7">
        <f t="shared" si="7"/>
        <v>0</v>
      </c>
      <c r="G27" s="6">
        <f t="shared" si="1"/>
        <v>0</v>
      </c>
      <c r="H27" s="7"/>
      <c r="I27" s="7"/>
      <c r="J27" s="7"/>
      <c r="K27" s="7"/>
      <c r="L27" s="6">
        <f t="shared" si="2"/>
        <v>0</v>
      </c>
      <c r="M27" s="7"/>
      <c r="N27" s="7"/>
      <c r="O27" s="7"/>
      <c r="P27" s="7"/>
      <c r="Q27" s="6">
        <f t="shared" si="3"/>
        <v>0</v>
      </c>
      <c r="R27" s="7"/>
      <c r="S27" s="7"/>
      <c r="T27" s="7"/>
      <c r="U27" s="7"/>
      <c r="V27" s="6">
        <f t="shared" si="4"/>
        <v>0</v>
      </c>
      <c r="W27" s="7"/>
      <c r="X27" s="7"/>
      <c r="Y27" s="7"/>
      <c r="Z27" s="7"/>
      <c r="AA27" s="6">
        <f t="shared" si="5"/>
        <v>0</v>
      </c>
      <c r="AB27" s="7"/>
      <c r="AC27" s="7"/>
      <c r="AD27" s="7"/>
      <c r="AE27" s="7"/>
    </row>
    <row r="28" spans="1:31" ht="15.75" customHeight="1">
      <c r="A28" s="2" t="s">
        <v>26</v>
      </c>
      <c r="B28" s="6">
        <f t="shared" si="6"/>
        <v>0</v>
      </c>
      <c r="C28" s="7">
        <f t="shared" si="7"/>
        <v>0</v>
      </c>
      <c r="D28" s="7">
        <f t="shared" si="7"/>
        <v>0</v>
      </c>
      <c r="E28" s="7">
        <f t="shared" si="7"/>
        <v>0</v>
      </c>
      <c r="F28" s="7">
        <f t="shared" si="7"/>
        <v>0</v>
      </c>
      <c r="G28" s="6">
        <f t="shared" si="1"/>
        <v>0</v>
      </c>
      <c r="H28" s="7"/>
      <c r="I28" s="7"/>
      <c r="J28" s="7"/>
      <c r="K28" s="7"/>
      <c r="L28" s="6">
        <f t="shared" si="2"/>
        <v>0</v>
      </c>
      <c r="M28" s="7"/>
      <c r="N28" s="7"/>
      <c r="O28" s="7"/>
      <c r="P28" s="7"/>
      <c r="Q28" s="6">
        <f t="shared" si="3"/>
        <v>0</v>
      </c>
      <c r="R28" s="7"/>
      <c r="S28" s="7"/>
      <c r="T28" s="7"/>
      <c r="U28" s="7"/>
      <c r="V28" s="6">
        <f t="shared" si="4"/>
        <v>0</v>
      </c>
      <c r="W28" s="7"/>
      <c r="X28" s="7"/>
      <c r="Y28" s="7"/>
      <c r="Z28" s="7"/>
      <c r="AA28" s="6">
        <f t="shared" si="5"/>
        <v>0</v>
      </c>
      <c r="AB28" s="7"/>
      <c r="AC28" s="7"/>
      <c r="AD28" s="7"/>
      <c r="AE28" s="7"/>
    </row>
    <row r="29" spans="1:31" ht="13.5" customHeight="1">
      <c r="A29" s="2" t="s">
        <v>27</v>
      </c>
      <c r="B29" s="6">
        <f t="shared" si="6"/>
        <v>0</v>
      </c>
      <c r="C29" s="7">
        <f t="shared" si="7"/>
        <v>0</v>
      </c>
      <c r="D29" s="7">
        <f t="shared" si="7"/>
        <v>0</v>
      </c>
      <c r="E29" s="7">
        <f t="shared" si="7"/>
        <v>0</v>
      </c>
      <c r="F29" s="7">
        <f t="shared" si="7"/>
        <v>0</v>
      </c>
      <c r="G29" s="6">
        <f t="shared" si="1"/>
        <v>0</v>
      </c>
      <c r="H29" s="7"/>
      <c r="I29" s="7"/>
      <c r="J29" s="7"/>
      <c r="K29" s="7"/>
      <c r="L29" s="6">
        <f t="shared" si="2"/>
        <v>0</v>
      </c>
      <c r="M29" s="7"/>
      <c r="N29" s="7"/>
      <c r="O29" s="7"/>
      <c r="P29" s="7"/>
      <c r="Q29" s="6">
        <f t="shared" si="3"/>
        <v>0</v>
      </c>
      <c r="R29" s="7"/>
      <c r="S29" s="7"/>
      <c r="T29" s="7"/>
      <c r="U29" s="7"/>
      <c r="V29" s="6">
        <f t="shared" si="4"/>
        <v>0</v>
      </c>
      <c r="W29" s="7"/>
      <c r="X29" s="7"/>
      <c r="Y29" s="7"/>
      <c r="Z29" s="7"/>
      <c r="AA29" s="6">
        <f t="shared" si="5"/>
        <v>0</v>
      </c>
      <c r="AB29" s="7"/>
      <c r="AC29" s="7"/>
      <c r="AD29" s="7"/>
      <c r="AE29" s="7"/>
    </row>
    <row r="30" spans="1:31" ht="17.25" customHeight="1">
      <c r="A30" s="2" t="s">
        <v>28</v>
      </c>
      <c r="B30" s="6">
        <f t="shared" si="6"/>
        <v>0</v>
      </c>
      <c r="C30" s="7">
        <f t="shared" si="7"/>
        <v>0</v>
      </c>
      <c r="D30" s="7">
        <f t="shared" si="7"/>
        <v>0</v>
      </c>
      <c r="E30" s="7">
        <f t="shared" si="7"/>
        <v>0</v>
      </c>
      <c r="F30" s="7">
        <f t="shared" si="7"/>
        <v>0</v>
      </c>
      <c r="G30" s="6">
        <f t="shared" si="1"/>
        <v>0</v>
      </c>
      <c r="H30" s="7"/>
      <c r="I30" s="7"/>
      <c r="J30" s="7"/>
      <c r="K30" s="7"/>
      <c r="L30" s="6">
        <f t="shared" si="2"/>
        <v>0</v>
      </c>
      <c r="M30" s="7"/>
      <c r="N30" s="7"/>
      <c r="O30" s="7"/>
      <c r="P30" s="7"/>
      <c r="Q30" s="6">
        <f t="shared" si="3"/>
        <v>0</v>
      </c>
      <c r="R30" s="7"/>
      <c r="S30" s="7"/>
      <c r="T30" s="7"/>
      <c r="U30" s="7"/>
      <c r="V30" s="6">
        <f t="shared" si="4"/>
        <v>0</v>
      </c>
      <c r="W30" s="7"/>
      <c r="X30" s="7"/>
      <c r="Y30" s="7"/>
      <c r="Z30" s="7"/>
      <c r="AA30" s="6">
        <f t="shared" si="5"/>
        <v>0</v>
      </c>
      <c r="AB30" s="7"/>
      <c r="AC30" s="7"/>
      <c r="AD30" s="7"/>
      <c r="AE30" s="7"/>
    </row>
    <row r="31" spans="1:31" ht="16.5" customHeight="1">
      <c r="A31" s="2" t="s">
        <v>29</v>
      </c>
      <c r="B31" s="6">
        <f t="shared" si="6"/>
        <v>0</v>
      </c>
      <c r="C31" s="7">
        <f t="shared" si="7"/>
        <v>0</v>
      </c>
      <c r="D31" s="7">
        <f t="shared" si="7"/>
        <v>0</v>
      </c>
      <c r="E31" s="7">
        <f t="shared" si="7"/>
        <v>0</v>
      </c>
      <c r="F31" s="7">
        <f t="shared" si="7"/>
        <v>0</v>
      </c>
      <c r="G31" s="6">
        <f t="shared" si="1"/>
        <v>0</v>
      </c>
      <c r="H31" s="7"/>
      <c r="I31" s="7"/>
      <c r="J31" s="7"/>
      <c r="K31" s="7"/>
      <c r="L31" s="6">
        <f t="shared" si="2"/>
        <v>0</v>
      </c>
      <c r="M31" s="7"/>
      <c r="N31" s="7"/>
      <c r="O31" s="7"/>
      <c r="P31" s="7"/>
      <c r="Q31" s="6">
        <f t="shared" si="3"/>
        <v>0</v>
      </c>
      <c r="R31" s="7"/>
      <c r="S31" s="7"/>
      <c r="T31" s="7"/>
      <c r="U31" s="7"/>
      <c r="V31" s="6">
        <f t="shared" si="4"/>
        <v>0</v>
      </c>
      <c r="W31" s="7"/>
      <c r="X31" s="7"/>
      <c r="Y31" s="7"/>
      <c r="Z31" s="7"/>
      <c r="AA31" s="6">
        <f t="shared" si="5"/>
        <v>0</v>
      </c>
      <c r="AB31" s="7"/>
      <c r="AC31" s="7"/>
      <c r="AD31" s="7"/>
      <c r="AE31" s="7"/>
    </row>
    <row r="32" spans="1:31" ht="18" customHeight="1">
      <c r="A32" s="2" t="s">
        <v>30</v>
      </c>
      <c r="B32" s="6">
        <f t="shared" si="6"/>
        <v>0</v>
      </c>
      <c r="C32" s="7">
        <f t="shared" si="7"/>
        <v>0</v>
      </c>
      <c r="D32" s="7">
        <f t="shared" si="7"/>
        <v>0</v>
      </c>
      <c r="E32" s="7">
        <f t="shared" si="7"/>
        <v>0</v>
      </c>
      <c r="F32" s="7">
        <f t="shared" si="7"/>
        <v>0</v>
      </c>
      <c r="G32" s="6">
        <f t="shared" si="1"/>
        <v>0</v>
      </c>
      <c r="H32" s="7"/>
      <c r="I32" s="7"/>
      <c r="J32" s="7"/>
      <c r="K32" s="7"/>
      <c r="L32" s="6">
        <f t="shared" si="2"/>
        <v>0</v>
      </c>
      <c r="M32" s="7"/>
      <c r="N32" s="7"/>
      <c r="O32" s="7"/>
      <c r="P32" s="7"/>
      <c r="Q32" s="6">
        <f t="shared" si="3"/>
        <v>0</v>
      </c>
      <c r="R32" s="7"/>
      <c r="S32" s="7"/>
      <c r="T32" s="7"/>
      <c r="U32" s="7"/>
      <c r="V32" s="6">
        <f t="shared" si="4"/>
        <v>0</v>
      </c>
      <c r="W32" s="7"/>
      <c r="X32" s="7"/>
      <c r="Y32" s="7"/>
      <c r="Z32" s="7"/>
      <c r="AA32" s="6">
        <f t="shared" si="5"/>
        <v>0</v>
      </c>
      <c r="AB32" s="7"/>
      <c r="AC32" s="7"/>
      <c r="AD32" s="7"/>
      <c r="AE32" s="7"/>
    </row>
    <row r="33" spans="1:31" ht="13.5" customHeight="1">
      <c r="A33" s="2" t="s">
        <v>31</v>
      </c>
      <c r="B33" s="6">
        <f t="shared" si="6"/>
        <v>0</v>
      </c>
      <c r="C33" s="7">
        <f t="shared" si="7"/>
        <v>0</v>
      </c>
      <c r="D33" s="7">
        <f t="shared" si="7"/>
        <v>0</v>
      </c>
      <c r="E33" s="7">
        <f t="shared" si="7"/>
        <v>0</v>
      </c>
      <c r="F33" s="7">
        <f t="shared" si="7"/>
        <v>0</v>
      </c>
      <c r="G33" s="6">
        <f t="shared" si="1"/>
        <v>0</v>
      </c>
      <c r="H33" s="7"/>
      <c r="I33" s="7"/>
      <c r="J33" s="7"/>
      <c r="K33" s="7"/>
      <c r="L33" s="6">
        <f t="shared" si="2"/>
        <v>0</v>
      </c>
      <c r="M33" s="7"/>
      <c r="N33" s="7"/>
      <c r="O33" s="7"/>
      <c r="P33" s="7"/>
      <c r="Q33" s="6">
        <f t="shared" si="3"/>
        <v>0</v>
      </c>
      <c r="R33" s="7"/>
      <c r="S33" s="7"/>
      <c r="T33" s="7"/>
      <c r="U33" s="7"/>
      <c r="V33" s="6">
        <f t="shared" si="4"/>
        <v>0</v>
      </c>
      <c r="W33" s="7"/>
      <c r="X33" s="7"/>
      <c r="Y33" s="7"/>
      <c r="Z33" s="7"/>
      <c r="AA33" s="6">
        <f t="shared" si="5"/>
        <v>0</v>
      </c>
      <c r="AB33" s="7"/>
      <c r="AC33" s="7"/>
      <c r="AD33" s="7"/>
      <c r="AE33" s="7"/>
    </row>
    <row r="34" spans="1:31" ht="19.5" customHeight="1">
      <c r="A34" s="2" t="s">
        <v>32</v>
      </c>
      <c r="B34" s="6">
        <f t="shared" si="6"/>
        <v>0</v>
      </c>
      <c r="C34" s="7">
        <f t="shared" si="7"/>
        <v>0</v>
      </c>
      <c r="D34" s="7">
        <f t="shared" si="7"/>
        <v>0</v>
      </c>
      <c r="E34" s="7">
        <f t="shared" si="7"/>
        <v>0</v>
      </c>
      <c r="F34" s="7">
        <f t="shared" si="7"/>
        <v>0</v>
      </c>
      <c r="G34" s="6">
        <f t="shared" si="1"/>
        <v>0</v>
      </c>
      <c r="H34" s="7"/>
      <c r="I34" s="7"/>
      <c r="J34" s="7"/>
      <c r="K34" s="7"/>
      <c r="L34" s="6">
        <f t="shared" si="2"/>
        <v>0</v>
      </c>
      <c r="M34" s="7"/>
      <c r="N34" s="7"/>
      <c r="O34" s="7"/>
      <c r="P34" s="7"/>
      <c r="Q34" s="6">
        <f t="shared" si="3"/>
        <v>0</v>
      </c>
      <c r="R34" s="7"/>
      <c r="S34" s="7"/>
      <c r="T34" s="7"/>
      <c r="U34" s="7"/>
      <c r="V34" s="6">
        <f t="shared" si="4"/>
        <v>0</v>
      </c>
      <c r="W34" s="7"/>
      <c r="X34" s="7"/>
      <c r="Y34" s="7"/>
      <c r="Z34" s="7"/>
      <c r="AA34" s="6">
        <f t="shared" si="5"/>
        <v>0</v>
      </c>
      <c r="AB34" s="7"/>
      <c r="AC34" s="7"/>
      <c r="AD34" s="7"/>
      <c r="AE34" s="7"/>
    </row>
    <row r="35" spans="1:31" ht="16.5" customHeight="1">
      <c r="A35" s="2" t="s">
        <v>33</v>
      </c>
      <c r="B35" s="6">
        <f t="shared" si="6"/>
        <v>0</v>
      </c>
      <c r="C35" s="7">
        <f t="shared" si="7"/>
        <v>0</v>
      </c>
      <c r="D35" s="7">
        <f t="shared" si="7"/>
        <v>0</v>
      </c>
      <c r="E35" s="7">
        <f t="shared" si="7"/>
        <v>0</v>
      </c>
      <c r="F35" s="7">
        <f t="shared" si="7"/>
        <v>0</v>
      </c>
      <c r="G35" s="6">
        <f t="shared" si="1"/>
        <v>0</v>
      </c>
      <c r="H35" s="7"/>
      <c r="I35" s="7"/>
      <c r="J35" s="7"/>
      <c r="K35" s="7"/>
      <c r="L35" s="6">
        <f t="shared" si="2"/>
        <v>0</v>
      </c>
      <c r="M35" s="7"/>
      <c r="N35" s="7"/>
      <c r="O35" s="7"/>
      <c r="P35" s="7"/>
      <c r="Q35" s="6">
        <f t="shared" si="3"/>
        <v>0</v>
      </c>
      <c r="R35" s="7"/>
      <c r="S35" s="7"/>
      <c r="T35" s="7"/>
      <c r="U35" s="7"/>
      <c r="V35" s="6">
        <f t="shared" si="4"/>
        <v>0</v>
      </c>
      <c r="W35" s="7"/>
      <c r="X35" s="7"/>
      <c r="Y35" s="7"/>
      <c r="Z35" s="7"/>
      <c r="AA35" s="6">
        <f t="shared" si="5"/>
        <v>0</v>
      </c>
      <c r="AB35" s="7"/>
      <c r="AC35" s="7"/>
      <c r="AD35" s="7"/>
      <c r="AE35" s="7"/>
    </row>
    <row r="36" spans="1:31" ht="12.75">
      <c r="A36" s="4" t="s">
        <v>7</v>
      </c>
      <c r="B36" s="6">
        <f>SUM(C36:F36)</f>
        <v>14435</v>
      </c>
      <c r="C36" s="7">
        <f t="shared" si="7"/>
        <v>0</v>
      </c>
      <c r="D36" s="7">
        <f t="shared" si="7"/>
        <v>0</v>
      </c>
      <c r="E36" s="7">
        <f t="shared" si="7"/>
        <v>2395</v>
      </c>
      <c r="F36" s="7">
        <f t="shared" si="7"/>
        <v>12040</v>
      </c>
      <c r="G36" s="6">
        <f t="shared" si="1"/>
        <v>6070</v>
      </c>
      <c r="H36" s="7">
        <f>SUM(H37:H53)</f>
        <v>0</v>
      </c>
      <c r="I36" s="7">
        <f aca="true" t="shared" si="8" ref="I36:AE36">SUM(I37:I53)</f>
        <v>0</v>
      </c>
      <c r="J36" s="7">
        <f t="shared" si="8"/>
        <v>50</v>
      </c>
      <c r="K36" s="7">
        <f t="shared" si="8"/>
        <v>6020</v>
      </c>
      <c r="L36" s="6">
        <f t="shared" si="2"/>
        <v>6707</v>
      </c>
      <c r="M36" s="7">
        <f t="shared" si="8"/>
        <v>0</v>
      </c>
      <c r="N36" s="7">
        <f t="shared" si="8"/>
        <v>0</v>
      </c>
      <c r="O36" s="7">
        <f t="shared" si="8"/>
        <v>687</v>
      </c>
      <c r="P36" s="7">
        <f t="shared" si="8"/>
        <v>6020</v>
      </c>
      <c r="Q36" s="6">
        <f t="shared" si="3"/>
        <v>637</v>
      </c>
      <c r="R36" s="7">
        <f t="shared" si="8"/>
        <v>0</v>
      </c>
      <c r="S36" s="7">
        <f t="shared" si="8"/>
        <v>0</v>
      </c>
      <c r="T36" s="7">
        <f t="shared" si="8"/>
        <v>637</v>
      </c>
      <c r="U36" s="7">
        <f t="shared" si="8"/>
        <v>0</v>
      </c>
      <c r="V36" s="6">
        <f t="shared" si="4"/>
        <v>637</v>
      </c>
      <c r="W36" s="7">
        <f t="shared" si="8"/>
        <v>0</v>
      </c>
      <c r="X36" s="7">
        <f t="shared" si="8"/>
        <v>0</v>
      </c>
      <c r="Y36" s="7">
        <f t="shared" si="8"/>
        <v>637</v>
      </c>
      <c r="Z36" s="7">
        <f t="shared" si="8"/>
        <v>0</v>
      </c>
      <c r="AA36" s="6">
        <f t="shared" si="5"/>
        <v>384</v>
      </c>
      <c r="AB36" s="7">
        <f t="shared" si="8"/>
        <v>0</v>
      </c>
      <c r="AC36" s="7">
        <f t="shared" si="8"/>
        <v>0</v>
      </c>
      <c r="AD36" s="7">
        <f t="shared" si="8"/>
        <v>384</v>
      </c>
      <c r="AE36" s="7">
        <f t="shared" si="8"/>
        <v>0</v>
      </c>
    </row>
    <row r="37" spans="1:31" ht="15" customHeight="1">
      <c r="A37" s="3" t="s">
        <v>34</v>
      </c>
      <c r="B37" s="6">
        <f t="shared" si="6"/>
        <v>0</v>
      </c>
      <c r="C37" s="7">
        <f t="shared" si="7"/>
        <v>0</v>
      </c>
      <c r="D37" s="7">
        <f t="shared" si="7"/>
        <v>0</v>
      </c>
      <c r="E37" s="7">
        <f t="shared" si="7"/>
        <v>0</v>
      </c>
      <c r="F37" s="7">
        <f t="shared" si="7"/>
        <v>0</v>
      </c>
      <c r="G37" s="6">
        <f t="shared" si="1"/>
        <v>0</v>
      </c>
      <c r="H37" s="7"/>
      <c r="I37" s="7"/>
      <c r="J37" s="7"/>
      <c r="K37" s="7"/>
      <c r="L37" s="6">
        <f t="shared" si="2"/>
        <v>0</v>
      </c>
      <c r="M37" s="7"/>
      <c r="N37" s="7"/>
      <c r="O37" s="7"/>
      <c r="P37" s="7"/>
      <c r="Q37" s="6">
        <f t="shared" si="3"/>
        <v>0</v>
      </c>
      <c r="R37" s="7"/>
      <c r="S37" s="7"/>
      <c r="T37" s="7"/>
      <c r="U37" s="7"/>
      <c r="V37" s="6">
        <f t="shared" si="4"/>
        <v>0</v>
      </c>
      <c r="W37" s="7"/>
      <c r="X37" s="7"/>
      <c r="Y37" s="7"/>
      <c r="Z37" s="7"/>
      <c r="AA37" s="6">
        <f t="shared" si="5"/>
        <v>0</v>
      </c>
      <c r="AB37" s="7"/>
      <c r="AC37" s="7"/>
      <c r="AD37" s="7"/>
      <c r="AE37" s="7"/>
    </row>
    <row r="38" spans="1:31" ht="19.5" customHeight="1">
      <c r="A38" s="3" t="s">
        <v>35</v>
      </c>
      <c r="B38" s="6">
        <f t="shared" si="6"/>
        <v>0</v>
      </c>
      <c r="C38" s="7">
        <f t="shared" si="7"/>
        <v>0</v>
      </c>
      <c r="D38" s="7">
        <f t="shared" si="7"/>
        <v>0</v>
      </c>
      <c r="E38" s="7">
        <f t="shared" si="7"/>
        <v>0</v>
      </c>
      <c r="F38" s="7">
        <f t="shared" si="7"/>
        <v>0</v>
      </c>
      <c r="G38" s="6">
        <f t="shared" si="1"/>
        <v>0</v>
      </c>
      <c r="H38" s="7"/>
      <c r="I38" s="7"/>
      <c r="J38" s="7"/>
      <c r="K38" s="7"/>
      <c r="L38" s="6">
        <f t="shared" si="2"/>
        <v>0</v>
      </c>
      <c r="M38" s="7"/>
      <c r="N38" s="7"/>
      <c r="O38" s="7"/>
      <c r="P38" s="7"/>
      <c r="Q38" s="6">
        <f t="shared" si="3"/>
        <v>0</v>
      </c>
      <c r="R38" s="7"/>
      <c r="S38" s="7"/>
      <c r="T38" s="7"/>
      <c r="U38" s="7"/>
      <c r="V38" s="6">
        <f t="shared" si="4"/>
        <v>0</v>
      </c>
      <c r="W38" s="7"/>
      <c r="X38" s="7"/>
      <c r="Y38" s="7"/>
      <c r="Z38" s="7"/>
      <c r="AA38" s="6">
        <f t="shared" si="5"/>
        <v>0</v>
      </c>
      <c r="AB38" s="7"/>
      <c r="AC38" s="7"/>
      <c r="AD38" s="7"/>
      <c r="AE38" s="7"/>
    </row>
    <row r="39" spans="1:31" ht="13.5" customHeight="1">
      <c r="A39" s="3" t="s">
        <v>36</v>
      </c>
      <c r="B39" s="6">
        <f t="shared" si="6"/>
        <v>0</v>
      </c>
      <c r="C39" s="7">
        <f t="shared" si="7"/>
        <v>0</v>
      </c>
      <c r="D39" s="7">
        <f t="shared" si="7"/>
        <v>0</v>
      </c>
      <c r="E39" s="7">
        <f t="shared" si="7"/>
        <v>0</v>
      </c>
      <c r="F39" s="7">
        <f t="shared" si="7"/>
        <v>0</v>
      </c>
      <c r="G39" s="6">
        <f t="shared" si="1"/>
        <v>0</v>
      </c>
      <c r="H39" s="7"/>
      <c r="I39" s="7"/>
      <c r="J39" s="7"/>
      <c r="K39" s="7"/>
      <c r="L39" s="6">
        <f t="shared" si="2"/>
        <v>0</v>
      </c>
      <c r="M39" s="7"/>
      <c r="N39" s="7"/>
      <c r="O39" s="7"/>
      <c r="P39" s="7"/>
      <c r="Q39" s="6">
        <f t="shared" si="3"/>
        <v>0</v>
      </c>
      <c r="R39" s="7"/>
      <c r="S39" s="7"/>
      <c r="T39" s="7"/>
      <c r="U39" s="7"/>
      <c r="V39" s="6">
        <f t="shared" si="4"/>
        <v>0</v>
      </c>
      <c r="W39" s="7"/>
      <c r="X39" s="7"/>
      <c r="Y39" s="7"/>
      <c r="Z39" s="7"/>
      <c r="AA39" s="6">
        <f t="shared" si="5"/>
        <v>0</v>
      </c>
      <c r="AB39" s="7"/>
      <c r="AC39" s="7"/>
      <c r="AD39" s="7"/>
      <c r="AE39" s="7"/>
    </row>
    <row r="40" spans="1:31" ht="17.25" customHeight="1">
      <c r="A40" s="17" t="s">
        <v>37</v>
      </c>
      <c r="B40" s="13">
        <f t="shared" si="6"/>
        <v>2295</v>
      </c>
      <c r="C40" s="7">
        <f t="shared" si="7"/>
        <v>0</v>
      </c>
      <c r="D40" s="7">
        <f t="shared" si="7"/>
        <v>0</v>
      </c>
      <c r="E40" s="7">
        <f t="shared" si="7"/>
        <v>2295</v>
      </c>
      <c r="F40" s="7">
        <f t="shared" si="7"/>
        <v>0</v>
      </c>
      <c r="G40" s="6">
        <f t="shared" si="1"/>
        <v>0</v>
      </c>
      <c r="H40" s="7"/>
      <c r="I40" s="7"/>
      <c r="J40" s="7"/>
      <c r="K40" s="7"/>
      <c r="L40" s="6">
        <f t="shared" si="2"/>
        <v>637</v>
      </c>
      <c r="M40" s="7"/>
      <c r="N40" s="7"/>
      <c r="O40" s="7">
        <v>637</v>
      </c>
      <c r="P40" s="7"/>
      <c r="Q40" s="6">
        <f t="shared" si="3"/>
        <v>637</v>
      </c>
      <c r="R40" s="7"/>
      <c r="S40" s="7"/>
      <c r="T40" s="7">
        <v>637</v>
      </c>
      <c r="U40" s="7"/>
      <c r="V40" s="6">
        <f t="shared" si="4"/>
        <v>637</v>
      </c>
      <c r="W40" s="7"/>
      <c r="X40" s="7"/>
      <c r="Y40" s="7">
        <v>637</v>
      </c>
      <c r="Z40" s="7"/>
      <c r="AA40" s="6">
        <f t="shared" si="5"/>
        <v>384</v>
      </c>
      <c r="AB40" s="7"/>
      <c r="AC40" s="7"/>
      <c r="AD40" s="7">
        <v>384</v>
      </c>
      <c r="AE40" s="7"/>
    </row>
    <row r="41" spans="1:31" ht="17.25" customHeight="1">
      <c r="A41" s="17" t="s">
        <v>38</v>
      </c>
      <c r="B41" s="13">
        <f t="shared" si="6"/>
        <v>0</v>
      </c>
      <c r="C41" s="7">
        <f t="shared" si="7"/>
        <v>0</v>
      </c>
      <c r="D41" s="7">
        <f t="shared" si="7"/>
        <v>0</v>
      </c>
      <c r="E41" s="7">
        <f t="shared" si="7"/>
        <v>0</v>
      </c>
      <c r="F41" s="7">
        <f t="shared" si="7"/>
        <v>0</v>
      </c>
      <c r="G41" s="6">
        <f t="shared" si="1"/>
        <v>0</v>
      </c>
      <c r="H41" s="7"/>
      <c r="I41" s="7"/>
      <c r="J41" s="7"/>
      <c r="K41" s="7"/>
      <c r="L41" s="6">
        <f t="shared" si="2"/>
        <v>0</v>
      </c>
      <c r="M41" s="7"/>
      <c r="N41" s="7"/>
      <c r="O41" s="7"/>
      <c r="P41" s="7"/>
      <c r="Q41" s="6">
        <f t="shared" si="3"/>
        <v>0</v>
      </c>
      <c r="R41" s="7"/>
      <c r="S41" s="7"/>
      <c r="T41" s="7"/>
      <c r="U41" s="7"/>
      <c r="V41" s="6">
        <f t="shared" si="4"/>
        <v>0</v>
      </c>
      <c r="W41" s="7"/>
      <c r="X41" s="7"/>
      <c r="Y41" s="7"/>
      <c r="Z41" s="7"/>
      <c r="AA41" s="6">
        <f t="shared" si="5"/>
        <v>0</v>
      </c>
      <c r="AB41" s="7"/>
      <c r="AC41" s="7"/>
      <c r="AD41" s="7"/>
      <c r="AE41" s="7"/>
    </row>
    <row r="42" spans="1:31" ht="13.5" customHeight="1">
      <c r="A42" s="17" t="s">
        <v>39</v>
      </c>
      <c r="B42" s="13">
        <f t="shared" si="6"/>
        <v>0</v>
      </c>
      <c r="C42" s="7">
        <f t="shared" si="7"/>
        <v>0</v>
      </c>
      <c r="D42" s="7">
        <f t="shared" si="7"/>
        <v>0</v>
      </c>
      <c r="E42" s="7">
        <f t="shared" si="7"/>
        <v>0</v>
      </c>
      <c r="F42" s="7">
        <f t="shared" si="7"/>
        <v>0</v>
      </c>
      <c r="G42" s="6">
        <f t="shared" si="1"/>
        <v>0</v>
      </c>
      <c r="H42" s="7"/>
      <c r="I42" s="7"/>
      <c r="J42" s="7"/>
      <c r="K42" s="7"/>
      <c r="L42" s="6">
        <f t="shared" si="2"/>
        <v>0</v>
      </c>
      <c r="M42" s="7"/>
      <c r="N42" s="7"/>
      <c r="O42" s="7"/>
      <c r="P42" s="7"/>
      <c r="Q42" s="6">
        <f t="shared" si="3"/>
        <v>0</v>
      </c>
      <c r="R42" s="7"/>
      <c r="S42" s="7"/>
      <c r="T42" s="7"/>
      <c r="U42" s="7"/>
      <c r="V42" s="6">
        <f t="shared" si="4"/>
        <v>0</v>
      </c>
      <c r="W42" s="7"/>
      <c r="X42" s="7"/>
      <c r="Y42" s="7"/>
      <c r="Z42" s="7"/>
      <c r="AA42" s="6">
        <f t="shared" si="5"/>
        <v>0</v>
      </c>
      <c r="AB42" s="7"/>
      <c r="AC42" s="7"/>
      <c r="AD42" s="7"/>
      <c r="AE42" s="7"/>
    </row>
    <row r="43" spans="1:31" ht="15" customHeight="1">
      <c r="A43" s="17" t="s">
        <v>40</v>
      </c>
      <c r="B43" s="13">
        <f t="shared" si="6"/>
        <v>140</v>
      </c>
      <c r="C43" s="7">
        <f t="shared" si="7"/>
        <v>0</v>
      </c>
      <c r="D43" s="7">
        <f t="shared" si="7"/>
        <v>0</v>
      </c>
      <c r="E43" s="7">
        <f t="shared" si="7"/>
        <v>100</v>
      </c>
      <c r="F43" s="7">
        <f t="shared" si="7"/>
        <v>40</v>
      </c>
      <c r="G43" s="6">
        <f t="shared" si="1"/>
        <v>70</v>
      </c>
      <c r="H43" s="7"/>
      <c r="I43" s="7"/>
      <c r="J43" s="7">
        <v>50</v>
      </c>
      <c r="K43" s="7">
        <v>20</v>
      </c>
      <c r="L43" s="6">
        <f t="shared" si="2"/>
        <v>70</v>
      </c>
      <c r="M43" s="7"/>
      <c r="N43" s="7"/>
      <c r="O43" s="7">
        <v>50</v>
      </c>
      <c r="P43" s="7">
        <v>20</v>
      </c>
      <c r="Q43" s="6">
        <f t="shared" si="3"/>
        <v>0</v>
      </c>
      <c r="R43" s="7"/>
      <c r="S43" s="7"/>
      <c r="T43" s="7"/>
      <c r="U43" s="7"/>
      <c r="V43" s="6">
        <f t="shared" si="4"/>
        <v>0</v>
      </c>
      <c r="W43" s="7"/>
      <c r="X43" s="7"/>
      <c r="Y43" s="7"/>
      <c r="Z43" s="7"/>
      <c r="AA43" s="6">
        <f t="shared" si="5"/>
        <v>0</v>
      </c>
      <c r="AB43" s="7"/>
      <c r="AC43" s="7"/>
      <c r="AD43" s="7"/>
      <c r="AE43" s="7"/>
    </row>
    <row r="44" spans="1:31" ht="19.5" customHeight="1">
      <c r="A44" s="17" t="s">
        <v>41</v>
      </c>
      <c r="B44" s="13">
        <f t="shared" si="6"/>
        <v>0</v>
      </c>
      <c r="C44" s="7">
        <f t="shared" si="7"/>
        <v>0</v>
      </c>
      <c r="D44" s="7">
        <f t="shared" si="7"/>
        <v>0</v>
      </c>
      <c r="E44" s="7">
        <f t="shared" si="7"/>
        <v>0</v>
      </c>
      <c r="F44" s="7">
        <f t="shared" si="7"/>
        <v>0</v>
      </c>
      <c r="G44" s="6">
        <f t="shared" si="1"/>
        <v>0</v>
      </c>
      <c r="H44" s="7"/>
      <c r="I44" s="7"/>
      <c r="J44" s="7"/>
      <c r="K44" s="7"/>
      <c r="L44" s="6">
        <f t="shared" si="2"/>
        <v>0</v>
      </c>
      <c r="M44" s="7"/>
      <c r="N44" s="7"/>
      <c r="O44" s="7"/>
      <c r="P44" s="7"/>
      <c r="Q44" s="6">
        <f t="shared" si="3"/>
        <v>0</v>
      </c>
      <c r="R44" s="7"/>
      <c r="S44" s="7"/>
      <c r="T44" s="7"/>
      <c r="U44" s="7"/>
      <c r="V44" s="6">
        <f t="shared" si="4"/>
        <v>0</v>
      </c>
      <c r="W44" s="7"/>
      <c r="X44" s="7"/>
      <c r="Y44" s="7"/>
      <c r="Z44" s="7"/>
      <c r="AA44" s="6">
        <f t="shared" si="5"/>
        <v>0</v>
      </c>
      <c r="AB44" s="7"/>
      <c r="AC44" s="7"/>
      <c r="AD44" s="7"/>
      <c r="AE44" s="7"/>
    </row>
    <row r="45" spans="1:31" ht="15" customHeight="1">
      <c r="A45" s="17" t="s">
        <v>42</v>
      </c>
      <c r="B45" s="13">
        <f t="shared" si="6"/>
        <v>0</v>
      </c>
      <c r="C45" s="7">
        <f t="shared" si="7"/>
        <v>0</v>
      </c>
      <c r="D45" s="7">
        <f t="shared" si="7"/>
        <v>0</v>
      </c>
      <c r="E45" s="7">
        <f t="shared" si="7"/>
        <v>0</v>
      </c>
      <c r="F45" s="7">
        <f t="shared" si="7"/>
        <v>0</v>
      </c>
      <c r="G45" s="6">
        <f t="shared" si="1"/>
        <v>0</v>
      </c>
      <c r="H45" s="7"/>
      <c r="I45" s="7"/>
      <c r="J45" s="7"/>
      <c r="K45" s="7"/>
      <c r="L45" s="6">
        <f t="shared" si="2"/>
        <v>0</v>
      </c>
      <c r="M45" s="7"/>
      <c r="N45" s="7"/>
      <c r="O45" s="7"/>
      <c r="P45" s="7"/>
      <c r="Q45" s="6">
        <f t="shared" si="3"/>
        <v>0</v>
      </c>
      <c r="R45" s="7"/>
      <c r="S45" s="7"/>
      <c r="T45" s="7"/>
      <c r="U45" s="7"/>
      <c r="V45" s="6">
        <f t="shared" si="4"/>
        <v>0</v>
      </c>
      <c r="W45" s="7"/>
      <c r="X45" s="7"/>
      <c r="Y45" s="7"/>
      <c r="Z45" s="7"/>
      <c r="AA45" s="6">
        <f t="shared" si="5"/>
        <v>0</v>
      </c>
      <c r="AB45" s="7"/>
      <c r="AC45" s="7"/>
      <c r="AD45" s="7"/>
      <c r="AE45" s="7"/>
    </row>
    <row r="46" spans="1:31" ht="18.75" customHeight="1">
      <c r="A46" s="17" t="s">
        <v>43</v>
      </c>
      <c r="B46" s="13">
        <f t="shared" si="6"/>
        <v>0</v>
      </c>
      <c r="C46" s="7">
        <f t="shared" si="7"/>
        <v>0</v>
      </c>
      <c r="D46" s="7">
        <f t="shared" si="7"/>
        <v>0</v>
      </c>
      <c r="E46" s="7">
        <f t="shared" si="7"/>
        <v>0</v>
      </c>
      <c r="F46" s="7">
        <f t="shared" si="7"/>
        <v>0</v>
      </c>
      <c r="G46" s="6">
        <f t="shared" si="1"/>
        <v>0</v>
      </c>
      <c r="H46" s="7"/>
      <c r="I46" s="7"/>
      <c r="J46" s="7"/>
      <c r="K46" s="7"/>
      <c r="L46" s="6">
        <f t="shared" si="2"/>
        <v>0</v>
      </c>
      <c r="M46" s="7"/>
      <c r="N46" s="7"/>
      <c r="O46" s="7"/>
      <c r="P46" s="7"/>
      <c r="Q46" s="6">
        <f t="shared" si="3"/>
        <v>0</v>
      </c>
      <c r="R46" s="7"/>
      <c r="S46" s="7"/>
      <c r="T46" s="7"/>
      <c r="U46" s="7"/>
      <c r="V46" s="6">
        <f t="shared" si="4"/>
        <v>0</v>
      </c>
      <c r="W46" s="7"/>
      <c r="X46" s="7"/>
      <c r="Y46" s="7"/>
      <c r="Z46" s="7"/>
      <c r="AA46" s="6">
        <f t="shared" si="5"/>
        <v>0</v>
      </c>
      <c r="AB46" s="7"/>
      <c r="AC46" s="7"/>
      <c r="AD46" s="7"/>
      <c r="AE46" s="7"/>
    </row>
    <row r="47" spans="1:31" ht="15" customHeight="1">
      <c r="A47" s="17" t="s">
        <v>44</v>
      </c>
      <c r="B47" s="13">
        <f t="shared" si="6"/>
        <v>0</v>
      </c>
      <c r="C47" s="7">
        <f t="shared" si="7"/>
        <v>0</v>
      </c>
      <c r="D47" s="7">
        <f t="shared" si="7"/>
        <v>0</v>
      </c>
      <c r="E47" s="7">
        <f t="shared" si="7"/>
        <v>0</v>
      </c>
      <c r="F47" s="7">
        <f t="shared" si="7"/>
        <v>0</v>
      </c>
      <c r="G47" s="6">
        <f t="shared" si="1"/>
        <v>0</v>
      </c>
      <c r="H47" s="7"/>
      <c r="I47" s="7"/>
      <c r="J47" s="7"/>
      <c r="K47" s="7"/>
      <c r="L47" s="6">
        <f t="shared" si="2"/>
        <v>0</v>
      </c>
      <c r="M47" s="7"/>
      <c r="N47" s="7"/>
      <c r="O47" s="7"/>
      <c r="P47" s="7"/>
      <c r="Q47" s="6">
        <f t="shared" si="3"/>
        <v>0</v>
      </c>
      <c r="R47" s="7"/>
      <c r="S47" s="7"/>
      <c r="T47" s="7"/>
      <c r="U47" s="7"/>
      <c r="V47" s="6">
        <f t="shared" si="4"/>
        <v>0</v>
      </c>
      <c r="W47" s="7"/>
      <c r="X47" s="7"/>
      <c r="Y47" s="7"/>
      <c r="Z47" s="7"/>
      <c r="AA47" s="6">
        <f t="shared" si="5"/>
        <v>0</v>
      </c>
      <c r="AB47" s="7"/>
      <c r="AC47" s="7"/>
      <c r="AD47" s="7"/>
      <c r="AE47" s="7"/>
    </row>
    <row r="48" spans="1:31" ht="21" customHeight="1">
      <c r="A48" s="17" t="s">
        <v>45</v>
      </c>
      <c r="B48" s="13">
        <f t="shared" si="6"/>
        <v>12000</v>
      </c>
      <c r="C48" s="7">
        <f t="shared" si="7"/>
        <v>0</v>
      </c>
      <c r="D48" s="7">
        <f t="shared" si="7"/>
        <v>0</v>
      </c>
      <c r="E48" s="7">
        <f t="shared" si="7"/>
        <v>0</v>
      </c>
      <c r="F48" s="7">
        <f t="shared" si="7"/>
        <v>12000</v>
      </c>
      <c r="G48" s="6">
        <f t="shared" si="1"/>
        <v>6000</v>
      </c>
      <c r="H48" s="7"/>
      <c r="I48" s="7"/>
      <c r="J48" s="7"/>
      <c r="K48" s="7">
        <v>6000</v>
      </c>
      <c r="L48" s="6">
        <f t="shared" si="2"/>
        <v>6000</v>
      </c>
      <c r="M48" s="7"/>
      <c r="N48" s="7"/>
      <c r="O48" s="7"/>
      <c r="P48" s="7">
        <v>6000</v>
      </c>
      <c r="Q48" s="6">
        <f t="shared" si="3"/>
        <v>0</v>
      </c>
      <c r="R48" s="7"/>
      <c r="S48" s="7"/>
      <c r="T48" s="7"/>
      <c r="U48" s="7"/>
      <c r="V48" s="6">
        <f t="shared" si="4"/>
        <v>0</v>
      </c>
      <c r="W48" s="7"/>
      <c r="X48" s="7"/>
      <c r="Y48" s="7"/>
      <c r="Z48" s="7"/>
      <c r="AA48" s="6">
        <f t="shared" si="5"/>
        <v>0</v>
      </c>
      <c r="AB48" s="7"/>
      <c r="AC48" s="7"/>
      <c r="AD48" s="7"/>
      <c r="AE48" s="7"/>
    </row>
    <row r="49" spans="1:31" ht="17.25" customHeight="1">
      <c r="A49" s="17" t="s">
        <v>46</v>
      </c>
      <c r="B49" s="13">
        <f t="shared" si="6"/>
        <v>0</v>
      </c>
      <c r="C49" s="7">
        <f t="shared" si="7"/>
        <v>0</v>
      </c>
      <c r="D49" s="7">
        <f t="shared" si="7"/>
        <v>0</v>
      </c>
      <c r="E49" s="7">
        <f t="shared" si="7"/>
        <v>0</v>
      </c>
      <c r="F49" s="7">
        <f t="shared" si="7"/>
        <v>0</v>
      </c>
      <c r="G49" s="6">
        <f t="shared" si="1"/>
        <v>0</v>
      </c>
      <c r="H49" s="7"/>
      <c r="I49" s="7"/>
      <c r="J49" s="7"/>
      <c r="K49" s="7"/>
      <c r="L49" s="6">
        <f t="shared" si="2"/>
        <v>0</v>
      </c>
      <c r="M49" s="7"/>
      <c r="N49" s="7"/>
      <c r="O49" s="7"/>
      <c r="P49" s="7"/>
      <c r="Q49" s="6">
        <f t="shared" si="3"/>
        <v>0</v>
      </c>
      <c r="R49" s="7"/>
      <c r="S49" s="7"/>
      <c r="T49" s="7"/>
      <c r="U49" s="7"/>
      <c r="V49" s="6">
        <f t="shared" si="4"/>
        <v>0</v>
      </c>
      <c r="W49" s="7"/>
      <c r="X49" s="7"/>
      <c r="Y49" s="7"/>
      <c r="Z49" s="7"/>
      <c r="AA49" s="6">
        <f t="shared" si="5"/>
        <v>0</v>
      </c>
      <c r="AB49" s="7"/>
      <c r="AC49" s="7"/>
      <c r="AD49" s="7"/>
      <c r="AE49" s="7"/>
    </row>
    <row r="50" spans="1:31" ht="15" customHeight="1">
      <c r="A50" s="17" t="s">
        <v>47</v>
      </c>
      <c r="B50" s="13">
        <f t="shared" si="6"/>
        <v>0</v>
      </c>
      <c r="C50" s="7">
        <f t="shared" si="7"/>
        <v>0</v>
      </c>
      <c r="D50" s="7">
        <f t="shared" si="7"/>
        <v>0</v>
      </c>
      <c r="E50" s="7">
        <f t="shared" si="7"/>
        <v>0</v>
      </c>
      <c r="F50" s="7">
        <f t="shared" si="7"/>
        <v>0</v>
      </c>
      <c r="G50" s="6">
        <f t="shared" si="1"/>
        <v>0</v>
      </c>
      <c r="H50" s="7"/>
      <c r="I50" s="7"/>
      <c r="J50" s="7"/>
      <c r="K50" s="7"/>
      <c r="L50" s="6">
        <f t="shared" si="2"/>
        <v>0</v>
      </c>
      <c r="M50" s="7"/>
      <c r="N50" s="7"/>
      <c r="O50" s="7"/>
      <c r="P50" s="7"/>
      <c r="Q50" s="6">
        <f t="shared" si="3"/>
        <v>0</v>
      </c>
      <c r="R50" s="7"/>
      <c r="S50" s="7"/>
      <c r="T50" s="7"/>
      <c r="U50" s="7"/>
      <c r="V50" s="6">
        <f t="shared" si="4"/>
        <v>0</v>
      </c>
      <c r="W50" s="7"/>
      <c r="X50" s="7"/>
      <c r="Y50" s="7"/>
      <c r="Z50" s="7"/>
      <c r="AA50" s="6">
        <f t="shared" si="5"/>
        <v>0</v>
      </c>
      <c r="AB50" s="7"/>
      <c r="AC50" s="7"/>
      <c r="AD50" s="7"/>
      <c r="AE50" s="7"/>
    </row>
    <row r="51" spans="1:31" ht="18.75" customHeight="1">
      <c r="A51" s="17" t="s">
        <v>48</v>
      </c>
      <c r="B51" s="13">
        <f t="shared" si="6"/>
        <v>0</v>
      </c>
      <c r="C51" s="7">
        <f t="shared" si="7"/>
        <v>0</v>
      </c>
      <c r="D51" s="7">
        <f t="shared" si="7"/>
        <v>0</v>
      </c>
      <c r="E51" s="7">
        <f t="shared" si="7"/>
        <v>0</v>
      </c>
      <c r="F51" s="7">
        <f t="shared" si="7"/>
        <v>0</v>
      </c>
      <c r="G51" s="6">
        <f t="shared" si="1"/>
        <v>0</v>
      </c>
      <c r="H51" s="7"/>
      <c r="I51" s="7"/>
      <c r="J51" s="7"/>
      <c r="K51" s="7"/>
      <c r="L51" s="6">
        <f t="shared" si="2"/>
        <v>0</v>
      </c>
      <c r="M51" s="7"/>
      <c r="N51" s="7"/>
      <c r="O51" s="7"/>
      <c r="P51" s="7"/>
      <c r="Q51" s="6">
        <f t="shared" si="3"/>
        <v>0</v>
      </c>
      <c r="R51" s="7"/>
      <c r="S51" s="7"/>
      <c r="T51" s="7"/>
      <c r="U51" s="7"/>
      <c r="V51" s="6">
        <f t="shared" si="4"/>
        <v>0</v>
      </c>
      <c r="W51" s="7"/>
      <c r="X51" s="7"/>
      <c r="Y51" s="7"/>
      <c r="Z51" s="7"/>
      <c r="AA51" s="6">
        <f t="shared" si="5"/>
        <v>0</v>
      </c>
      <c r="AB51" s="7"/>
      <c r="AC51" s="7"/>
      <c r="AD51" s="7"/>
      <c r="AE51" s="7"/>
    </row>
    <row r="52" spans="1:31" ht="19.5" customHeight="1">
      <c r="A52" s="17" t="s">
        <v>49</v>
      </c>
      <c r="B52" s="13">
        <f t="shared" si="6"/>
        <v>0</v>
      </c>
      <c r="C52" s="7">
        <f t="shared" si="7"/>
        <v>0</v>
      </c>
      <c r="D52" s="7">
        <f t="shared" si="7"/>
        <v>0</v>
      </c>
      <c r="E52" s="7">
        <f t="shared" si="7"/>
        <v>0</v>
      </c>
      <c r="F52" s="7">
        <f t="shared" si="7"/>
        <v>0</v>
      </c>
      <c r="G52" s="6">
        <f t="shared" si="1"/>
        <v>0</v>
      </c>
      <c r="H52" s="7"/>
      <c r="I52" s="7"/>
      <c r="J52" s="7"/>
      <c r="K52" s="7"/>
      <c r="L52" s="6">
        <f t="shared" si="2"/>
        <v>0</v>
      </c>
      <c r="M52" s="7"/>
      <c r="N52" s="7"/>
      <c r="O52" s="7"/>
      <c r="P52" s="7"/>
      <c r="Q52" s="6">
        <f t="shared" si="3"/>
        <v>0</v>
      </c>
      <c r="R52" s="7"/>
      <c r="S52" s="7"/>
      <c r="T52" s="7"/>
      <c r="U52" s="7"/>
      <c r="V52" s="6">
        <f t="shared" si="4"/>
        <v>0</v>
      </c>
      <c r="W52" s="7"/>
      <c r="X52" s="7"/>
      <c r="Y52" s="7"/>
      <c r="Z52" s="7"/>
      <c r="AA52" s="6">
        <f t="shared" si="5"/>
        <v>0</v>
      </c>
      <c r="AB52" s="7"/>
      <c r="AC52" s="7"/>
      <c r="AD52" s="7"/>
      <c r="AE52" s="7"/>
    </row>
    <row r="53" spans="1:31" ht="11.25" customHeight="1">
      <c r="A53" s="17" t="s">
        <v>50</v>
      </c>
      <c r="B53" s="13">
        <f t="shared" si="6"/>
        <v>0</v>
      </c>
      <c r="C53" s="7">
        <f t="shared" si="7"/>
        <v>0</v>
      </c>
      <c r="D53" s="7">
        <f t="shared" si="7"/>
        <v>0</v>
      </c>
      <c r="E53" s="7">
        <f t="shared" si="7"/>
        <v>0</v>
      </c>
      <c r="F53" s="7">
        <f t="shared" si="7"/>
        <v>0</v>
      </c>
      <c r="G53" s="6">
        <f t="shared" si="1"/>
        <v>0</v>
      </c>
      <c r="H53" s="7"/>
      <c r="I53" s="7"/>
      <c r="J53" s="7"/>
      <c r="K53" s="7"/>
      <c r="L53" s="6">
        <f t="shared" si="2"/>
        <v>0</v>
      </c>
      <c r="M53" s="7"/>
      <c r="N53" s="7"/>
      <c r="O53" s="7"/>
      <c r="P53" s="7"/>
      <c r="Q53" s="6">
        <f t="shared" si="3"/>
        <v>0</v>
      </c>
      <c r="R53" s="7"/>
      <c r="S53" s="7"/>
      <c r="T53" s="7"/>
      <c r="U53" s="7"/>
      <c r="V53" s="6">
        <f t="shared" si="4"/>
        <v>0</v>
      </c>
      <c r="W53" s="7"/>
      <c r="X53" s="7"/>
      <c r="Y53" s="7"/>
      <c r="Z53" s="7"/>
      <c r="AA53" s="6">
        <f t="shared" si="5"/>
        <v>0</v>
      </c>
      <c r="AB53" s="7"/>
      <c r="AC53" s="7"/>
      <c r="AD53" s="7"/>
      <c r="AE53" s="7"/>
    </row>
    <row r="54" spans="1:31" s="23" customFormat="1" ht="12.75">
      <c r="A54" s="5" t="s">
        <v>52</v>
      </c>
      <c r="B54" s="25">
        <f>B36+B7</f>
        <v>119964.6</v>
      </c>
      <c r="C54" s="24">
        <f aca="true" t="shared" si="9" ref="C54:AE54">C36+C7</f>
        <v>95750</v>
      </c>
      <c r="D54" s="24">
        <f t="shared" si="9"/>
        <v>0</v>
      </c>
      <c r="E54" s="24">
        <f t="shared" si="9"/>
        <v>5924.6</v>
      </c>
      <c r="F54" s="24">
        <f t="shared" si="9"/>
        <v>18290</v>
      </c>
      <c r="G54" s="24">
        <f t="shared" si="9"/>
        <v>48770</v>
      </c>
      <c r="H54" s="24">
        <f t="shared" si="9"/>
        <v>40150</v>
      </c>
      <c r="I54" s="24">
        <f t="shared" si="9"/>
        <v>0</v>
      </c>
      <c r="J54" s="24">
        <f t="shared" si="9"/>
        <v>2350</v>
      </c>
      <c r="K54" s="24">
        <f t="shared" si="9"/>
        <v>6270</v>
      </c>
      <c r="L54" s="24">
        <f t="shared" si="9"/>
        <v>30036.6</v>
      </c>
      <c r="M54" s="24">
        <f t="shared" si="9"/>
        <v>20600</v>
      </c>
      <c r="N54" s="24">
        <f t="shared" si="9"/>
        <v>0</v>
      </c>
      <c r="O54" s="24">
        <f t="shared" si="9"/>
        <v>1916.6</v>
      </c>
      <c r="P54" s="24">
        <f t="shared" si="9"/>
        <v>7520</v>
      </c>
      <c r="Q54" s="24">
        <f t="shared" si="9"/>
        <v>17137</v>
      </c>
      <c r="R54" s="24">
        <f t="shared" si="9"/>
        <v>15000</v>
      </c>
      <c r="S54" s="24">
        <f t="shared" si="9"/>
        <v>0</v>
      </c>
      <c r="T54" s="24">
        <f t="shared" si="9"/>
        <v>637</v>
      </c>
      <c r="U54" s="24">
        <f t="shared" si="9"/>
        <v>1500</v>
      </c>
      <c r="V54" s="24">
        <f t="shared" si="9"/>
        <v>12137</v>
      </c>
      <c r="W54" s="24">
        <f t="shared" si="9"/>
        <v>10000</v>
      </c>
      <c r="X54" s="24">
        <f t="shared" si="9"/>
        <v>0</v>
      </c>
      <c r="Y54" s="24">
        <f t="shared" si="9"/>
        <v>637</v>
      </c>
      <c r="Z54" s="24">
        <f t="shared" si="9"/>
        <v>1500</v>
      </c>
      <c r="AA54" s="24">
        <f t="shared" si="9"/>
        <v>11884</v>
      </c>
      <c r="AB54" s="24">
        <f t="shared" si="9"/>
        <v>10000</v>
      </c>
      <c r="AC54" s="24">
        <f t="shared" si="9"/>
        <v>0</v>
      </c>
      <c r="AD54" s="24">
        <f t="shared" si="9"/>
        <v>384</v>
      </c>
      <c r="AE54" s="24">
        <f t="shared" si="9"/>
        <v>1500</v>
      </c>
    </row>
    <row r="55" spans="1:2" ht="12.75">
      <c r="A55" s="11"/>
      <c r="B55" s="11"/>
    </row>
    <row r="56" spans="1:2" ht="12.75">
      <c r="A56" s="11"/>
      <c r="B56" s="11"/>
    </row>
  </sheetData>
  <mergeCells count="23">
    <mergeCell ref="Q4:U4"/>
    <mergeCell ref="V4:Z4"/>
    <mergeCell ref="R5:U5"/>
    <mergeCell ref="AA4:AE4"/>
    <mergeCell ref="B3:J3"/>
    <mergeCell ref="B2:J2"/>
    <mergeCell ref="B1:J1"/>
    <mergeCell ref="Q3:Y3"/>
    <mergeCell ref="Q5:Q6"/>
    <mergeCell ref="AB5:AE5"/>
    <mergeCell ref="V5:V6"/>
    <mergeCell ref="B5:B6"/>
    <mergeCell ref="C5:F5"/>
    <mergeCell ref="G5:G6"/>
    <mergeCell ref="H5:K5"/>
    <mergeCell ref="W5:Z5"/>
    <mergeCell ref="AA5:AA6"/>
    <mergeCell ref="A4:A6"/>
    <mergeCell ref="B4:F4"/>
    <mergeCell ref="G4:K4"/>
    <mergeCell ref="L4:P4"/>
    <mergeCell ref="L5:L6"/>
    <mergeCell ref="M5:P5"/>
  </mergeCells>
  <printOptions/>
  <pageMargins left="0.45" right="0.7874015748031497" top="0.25" bottom="0.29" header="0.2" footer="0.22"/>
  <pageSetup horizontalDpi="600" verticalDpi="600" orientation="landscape" paperSize="9" scale="67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54"/>
  <sheetViews>
    <sheetView view="pageBreakPreview" zoomScale="60" zoomScaleNormal="75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4" sqref="A54:IV54"/>
    </sheetView>
  </sheetViews>
  <sheetFormatPr defaultColWidth="9.00390625" defaultRowHeight="12.75"/>
  <cols>
    <col min="1" max="1" width="27.125" style="0" customWidth="1"/>
  </cols>
  <sheetData>
    <row r="1" spans="2:10" ht="15.75">
      <c r="B1" s="35" t="s">
        <v>57</v>
      </c>
      <c r="C1" s="35"/>
      <c r="D1" s="35"/>
      <c r="E1" s="35"/>
      <c r="F1" s="35"/>
      <c r="G1" s="35"/>
      <c r="H1" s="35"/>
      <c r="I1" s="35"/>
      <c r="J1" s="35"/>
    </row>
    <row r="2" spans="2:10" ht="15.75">
      <c r="B2" s="34" t="s">
        <v>58</v>
      </c>
      <c r="C2" s="34"/>
      <c r="D2" s="34"/>
      <c r="E2" s="34"/>
      <c r="F2" s="34"/>
      <c r="G2" s="34"/>
      <c r="H2" s="34"/>
      <c r="I2" s="34"/>
      <c r="J2" s="34"/>
    </row>
    <row r="3" spans="2:31" ht="15.75" customHeight="1">
      <c r="B3" s="41" t="s">
        <v>59</v>
      </c>
      <c r="C3" s="42"/>
      <c r="D3" s="42"/>
      <c r="E3" s="42"/>
      <c r="F3" s="42"/>
      <c r="G3" s="42"/>
      <c r="H3" s="20"/>
      <c r="I3" s="20"/>
      <c r="J3" s="21"/>
      <c r="K3" s="11"/>
      <c r="L3" s="11"/>
      <c r="M3" s="11"/>
      <c r="N3" s="11"/>
      <c r="O3" s="11"/>
      <c r="P3" s="11"/>
      <c r="Q3" s="41" t="s">
        <v>59</v>
      </c>
      <c r="R3" s="42"/>
      <c r="S3" s="42"/>
      <c r="T3" s="42"/>
      <c r="U3" s="42"/>
      <c r="V3" s="42"/>
      <c r="W3" s="11"/>
      <c r="X3" s="11"/>
      <c r="Y3" s="11"/>
      <c r="Z3" s="11"/>
      <c r="AA3" s="11"/>
      <c r="AB3" s="11"/>
      <c r="AC3" s="11"/>
      <c r="AD3" s="11"/>
      <c r="AE3" s="11"/>
    </row>
    <row r="4" spans="1:31" ht="12.75">
      <c r="A4" s="36" t="s">
        <v>65</v>
      </c>
      <c r="B4" s="37" t="s">
        <v>0</v>
      </c>
      <c r="C4" s="37"/>
      <c r="D4" s="37"/>
      <c r="E4" s="37"/>
      <c r="F4" s="37"/>
      <c r="G4" s="38">
        <v>2012</v>
      </c>
      <c r="H4" s="38"/>
      <c r="I4" s="38"/>
      <c r="J4" s="38"/>
      <c r="K4" s="38"/>
      <c r="L4" s="38">
        <v>2013</v>
      </c>
      <c r="M4" s="38"/>
      <c r="N4" s="38"/>
      <c r="O4" s="38"/>
      <c r="P4" s="38"/>
      <c r="Q4" s="38">
        <v>2014</v>
      </c>
      <c r="R4" s="38"/>
      <c r="S4" s="38"/>
      <c r="T4" s="38"/>
      <c r="U4" s="38"/>
      <c r="V4" s="38">
        <v>2015</v>
      </c>
      <c r="W4" s="38"/>
      <c r="X4" s="38"/>
      <c r="Y4" s="38"/>
      <c r="Z4" s="38"/>
      <c r="AA4" s="38">
        <v>2016</v>
      </c>
      <c r="AB4" s="38"/>
      <c r="AC4" s="38"/>
      <c r="AD4" s="38"/>
      <c r="AE4" s="38"/>
    </row>
    <row r="5" spans="1:31" ht="12.75">
      <c r="A5" s="36"/>
      <c r="B5" s="40" t="s">
        <v>1</v>
      </c>
      <c r="C5" s="39" t="s">
        <v>55</v>
      </c>
      <c r="D5" s="39"/>
      <c r="E5" s="39"/>
      <c r="F5" s="39"/>
      <c r="G5" s="40" t="s">
        <v>1</v>
      </c>
      <c r="H5" s="39" t="s">
        <v>6</v>
      </c>
      <c r="I5" s="39"/>
      <c r="J5" s="39"/>
      <c r="K5" s="39"/>
      <c r="L5" s="40" t="s">
        <v>1</v>
      </c>
      <c r="M5" s="39" t="s">
        <v>6</v>
      </c>
      <c r="N5" s="39"/>
      <c r="O5" s="39"/>
      <c r="P5" s="39"/>
      <c r="Q5" s="40" t="s">
        <v>1</v>
      </c>
      <c r="R5" s="39" t="s">
        <v>6</v>
      </c>
      <c r="S5" s="39"/>
      <c r="T5" s="39"/>
      <c r="U5" s="39"/>
      <c r="V5" s="40" t="s">
        <v>1</v>
      </c>
      <c r="W5" s="39" t="s">
        <v>6</v>
      </c>
      <c r="X5" s="39"/>
      <c r="Y5" s="39"/>
      <c r="Z5" s="39"/>
      <c r="AA5" s="40" t="s">
        <v>1</v>
      </c>
      <c r="AB5" s="39" t="s">
        <v>6</v>
      </c>
      <c r="AC5" s="39"/>
      <c r="AD5" s="39"/>
      <c r="AE5" s="39"/>
    </row>
    <row r="6" spans="1:31" ht="22.5">
      <c r="A6" s="36"/>
      <c r="B6" s="40"/>
      <c r="C6" s="12" t="s">
        <v>2</v>
      </c>
      <c r="D6" s="12" t="s">
        <v>3</v>
      </c>
      <c r="E6" s="12" t="s">
        <v>4</v>
      </c>
      <c r="F6" s="12" t="s">
        <v>5</v>
      </c>
      <c r="G6" s="40"/>
      <c r="H6" s="12" t="s">
        <v>2</v>
      </c>
      <c r="I6" s="12" t="s">
        <v>3</v>
      </c>
      <c r="J6" s="12" t="s">
        <v>4</v>
      </c>
      <c r="K6" s="12" t="s">
        <v>5</v>
      </c>
      <c r="L6" s="40"/>
      <c r="M6" s="12" t="s">
        <v>2</v>
      </c>
      <c r="N6" s="12" t="s">
        <v>3</v>
      </c>
      <c r="O6" s="12" t="s">
        <v>4</v>
      </c>
      <c r="P6" s="12" t="s">
        <v>5</v>
      </c>
      <c r="Q6" s="40"/>
      <c r="R6" s="12" t="s">
        <v>2</v>
      </c>
      <c r="S6" s="12" t="s">
        <v>3</v>
      </c>
      <c r="T6" s="12" t="s">
        <v>4</v>
      </c>
      <c r="U6" s="12" t="s">
        <v>5</v>
      </c>
      <c r="V6" s="40"/>
      <c r="W6" s="12" t="s">
        <v>2</v>
      </c>
      <c r="X6" s="12" t="s">
        <v>3</v>
      </c>
      <c r="Y6" s="12" t="s">
        <v>4</v>
      </c>
      <c r="Z6" s="12" t="s">
        <v>5</v>
      </c>
      <c r="AA6" s="40"/>
      <c r="AB6" s="12" t="s">
        <v>2</v>
      </c>
      <c r="AC6" s="12" t="s">
        <v>3</v>
      </c>
      <c r="AD6" s="12" t="s">
        <v>4</v>
      </c>
      <c r="AE6" s="12" t="s">
        <v>5</v>
      </c>
    </row>
    <row r="7" spans="1:31" ht="12.75">
      <c r="A7" s="5" t="s">
        <v>51</v>
      </c>
      <c r="B7" s="13">
        <f>SUM(C7:F7)</f>
        <v>65805</v>
      </c>
      <c r="C7" s="13">
        <f>SUM(C8:C35)</f>
        <v>35300</v>
      </c>
      <c r="D7" s="13">
        <f aca="true" t="shared" si="0" ref="D7:AE7">SUM(D8:D35)</f>
        <v>0</v>
      </c>
      <c r="E7" s="13">
        <f t="shared" si="0"/>
        <v>17745</v>
      </c>
      <c r="F7" s="13">
        <f t="shared" si="0"/>
        <v>12760</v>
      </c>
      <c r="G7" s="13">
        <f aca="true" t="shared" si="1" ref="G7:G53">SUM(H7:K7)</f>
        <v>9707</v>
      </c>
      <c r="H7" s="13">
        <f t="shared" si="0"/>
        <v>0</v>
      </c>
      <c r="I7" s="13">
        <f t="shared" si="0"/>
        <v>0</v>
      </c>
      <c r="J7" s="13">
        <f t="shared" si="0"/>
        <v>3017</v>
      </c>
      <c r="K7" s="13">
        <f t="shared" si="0"/>
        <v>6690</v>
      </c>
      <c r="L7" s="13">
        <f aca="true" t="shared" si="2" ref="L7:L51">SUM(M7:P7)</f>
        <v>42147</v>
      </c>
      <c r="M7" s="13">
        <f t="shared" si="0"/>
        <v>35300</v>
      </c>
      <c r="N7" s="13">
        <f t="shared" si="0"/>
        <v>0</v>
      </c>
      <c r="O7" s="13">
        <f t="shared" si="0"/>
        <v>3297</v>
      </c>
      <c r="P7" s="13">
        <f t="shared" si="0"/>
        <v>3550</v>
      </c>
      <c r="Q7" s="13">
        <f aca="true" t="shared" si="3" ref="Q7:Q53">SUM(R7:U7)</f>
        <v>4497</v>
      </c>
      <c r="R7" s="13">
        <f t="shared" si="0"/>
        <v>0</v>
      </c>
      <c r="S7" s="13">
        <f t="shared" si="0"/>
        <v>0</v>
      </c>
      <c r="T7" s="13">
        <f t="shared" si="0"/>
        <v>3797</v>
      </c>
      <c r="U7" s="13">
        <f t="shared" si="0"/>
        <v>700</v>
      </c>
      <c r="V7" s="13">
        <f aca="true" t="shared" si="4" ref="V7:V53">SUM(W7:Z7)</f>
        <v>4687</v>
      </c>
      <c r="W7" s="13">
        <f t="shared" si="0"/>
        <v>0</v>
      </c>
      <c r="X7" s="13">
        <f t="shared" si="0"/>
        <v>0</v>
      </c>
      <c r="Y7" s="13">
        <f t="shared" si="0"/>
        <v>3967</v>
      </c>
      <c r="Z7" s="13">
        <f t="shared" si="0"/>
        <v>720</v>
      </c>
      <c r="AA7" s="13">
        <f aca="true" t="shared" si="5" ref="AA7:AA53">SUM(AB7:AE7)</f>
        <v>4767</v>
      </c>
      <c r="AB7" s="13">
        <f t="shared" si="0"/>
        <v>0</v>
      </c>
      <c r="AC7" s="13">
        <f t="shared" si="0"/>
        <v>0</v>
      </c>
      <c r="AD7" s="13">
        <f t="shared" si="0"/>
        <v>3667</v>
      </c>
      <c r="AE7" s="13">
        <f t="shared" si="0"/>
        <v>1100</v>
      </c>
    </row>
    <row r="8" spans="1:31" ht="17.25" customHeight="1">
      <c r="A8" s="14" t="s">
        <v>8</v>
      </c>
      <c r="B8" s="13">
        <f aca="true" t="shared" si="6" ref="B8:B53">SUM(C8:F8)</f>
        <v>710</v>
      </c>
      <c r="C8" s="15">
        <f>H8+M8+R8+W8+AB8</f>
        <v>300</v>
      </c>
      <c r="D8" s="15">
        <f>I8+N8+S8+X8+AC8</f>
        <v>0</v>
      </c>
      <c r="E8" s="15">
        <f>J8+O8+T8+Y8+AD8</f>
        <v>410</v>
      </c>
      <c r="F8" s="15">
        <f>K8+P8+U8+Z8+AE8</f>
        <v>0</v>
      </c>
      <c r="G8" s="13">
        <f t="shared" si="1"/>
        <v>410</v>
      </c>
      <c r="H8" s="15"/>
      <c r="I8" s="15"/>
      <c r="J8" s="15">
        <v>410</v>
      </c>
      <c r="K8" s="15"/>
      <c r="L8" s="13">
        <f t="shared" si="2"/>
        <v>300</v>
      </c>
      <c r="M8" s="15">
        <v>300</v>
      </c>
      <c r="N8" s="15"/>
      <c r="O8" s="15"/>
      <c r="P8" s="15"/>
      <c r="Q8" s="13">
        <f t="shared" si="3"/>
        <v>0</v>
      </c>
      <c r="R8" s="15"/>
      <c r="S8" s="15"/>
      <c r="T8" s="15"/>
      <c r="U8" s="15"/>
      <c r="V8" s="13">
        <f t="shared" si="4"/>
        <v>0</v>
      </c>
      <c r="W8" s="15"/>
      <c r="X8" s="15"/>
      <c r="Y8" s="15"/>
      <c r="Z8" s="15"/>
      <c r="AA8" s="13">
        <f t="shared" si="5"/>
        <v>0</v>
      </c>
      <c r="AB8" s="15"/>
      <c r="AC8" s="15"/>
      <c r="AD8" s="15"/>
      <c r="AE8" s="15"/>
    </row>
    <row r="9" spans="1:31" ht="15" customHeight="1">
      <c r="A9" s="14" t="s">
        <v>9</v>
      </c>
      <c r="B9" s="13">
        <f t="shared" si="6"/>
        <v>1400</v>
      </c>
      <c r="C9" s="15">
        <f aca="true" t="shared" si="7" ref="C9:F53">H9+M9+R9+W9+AB9</f>
        <v>0</v>
      </c>
      <c r="D9" s="15">
        <f t="shared" si="7"/>
        <v>0</v>
      </c>
      <c r="E9" s="15">
        <f t="shared" si="7"/>
        <v>640</v>
      </c>
      <c r="F9" s="15">
        <f t="shared" si="7"/>
        <v>760</v>
      </c>
      <c r="G9" s="13">
        <f t="shared" si="1"/>
        <v>0</v>
      </c>
      <c r="H9" s="15"/>
      <c r="I9" s="15"/>
      <c r="J9" s="15"/>
      <c r="K9" s="15"/>
      <c r="L9" s="13">
        <f t="shared" si="2"/>
        <v>160</v>
      </c>
      <c r="M9" s="15"/>
      <c r="N9" s="15"/>
      <c r="O9" s="15">
        <v>20</v>
      </c>
      <c r="P9" s="15">
        <v>140</v>
      </c>
      <c r="Q9" s="13">
        <f t="shared" si="3"/>
        <v>440</v>
      </c>
      <c r="R9" s="15"/>
      <c r="S9" s="15"/>
      <c r="T9" s="15">
        <v>220</v>
      </c>
      <c r="U9" s="15">
        <v>220</v>
      </c>
      <c r="V9" s="13">
        <f t="shared" si="4"/>
        <v>400</v>
      </c>
      <c r="W9" s="15"/>
      <c r="X9" s="15"/>
      <c r="Y9" s="15">
        <v>200</v>
      </c>
      <c r="Z9" s="15">
        <v>200</v>
      </c>
      <c r="AA9" s="13">
        <f t="shared" si="5"/>
        <v>400</v>
      </c>
      <c r="AB9" s="15"/>
      <c r="AC9" s="15"/>
      <c r="AD9" s="15">
        <v>200</v>
      </c>
      <c r="AE9" s="15">
        <v>200</v>
      </c>
    </row>
    <row r="10" spans="1:31" ht="14.25" customHeight="1">
      <c r="A10" s="14" t="s">
        <v>53</v>
      </c>
      <c r="B10" s="13">
        <f t="shared" si="6"/>
        <v>8100</v>
      </c>
      <c r="C10" s="15">
        <f t="shared" si="7"/>
        <v>0</v>
      </c>
      <c r="D10" s="15">
        <f t="shared" si="7"/>
        <v>0</v>
      </c>
      <c r="E10" s="15">
        <f t="shared" si="7"/>
        <v>8100</v>
      </c>
      <c r="F10" s="15">
        <f t="shared" si="7"/>
        <v>0</v>
      </c>
      <c r="G10" s="13">
        <f t="shared" si="1"/>
        <v>500</v>
      </c>
      <c r="H10" s="15"/>
      <c r="I10" s="15"/>
      <c r="J10" s="15">
        <v>500</v>
      </c>
      <c r="K10" s="15"/>
      <c r="L10" s="13">
        <f t="shared" si="2"/>
        <v>1600</v>
      </c>
      <c r="M10" s="15"/>
      <c r="N10" s="15"/>
      <c r="O10" s="15">
        <v>1600</v>
      </c>
      <c r="P10" s="15"/>
      <c r="Q10" s="13">
        <f t="shared" si="3"/>
        <v>2000</v>
      </c>
      <c r="R10" s="15"/>
      <c r="S10" s="15"/>
      <c r="T10" s="15">
        <v>2000</v>
      </c>
      <c r="U10" s="15"/>
      <c r="V10" s="13">
        <f t="shared" si="4"/>
        <v>2000</v>
      </c>
      <c r="W10" s="15"/>
      <c r="X10" s="15"/>
      <c r="Y10" s="15">
        <v>2000</v>
      </c>
      <c r="Z10" s="15"/>
      <c r="AA10" s="13">
        <f t="shared" si="5"/>
        <v>2000</v>
      </c>
      <c r="AB10" s="15"/>
      <c r="AC10" s="15"/>
      <c r="AD10" s="15">
        <v>2000</v>
      </c>
      <c r="AE10" s="15"/>
    </row>
    <row r="11" spans="1:31" ht="14.25" customHeight="1">
      <c r="A11" s="14" t="s">
        <v>54</v>
      </c>
      <c r="B11" s="13">
        <f t="shared" si="6"/>
        <v>0</v>
      </c>
      <c r="C11" s="15">
        <f t="shared" si="7"/>
        <v>0</v>
      </c>
      <c r="D11" s="15">
        <f t="shared" si="7"/>
        <v>0</v>
      </c>
      <c r="E11" s="15">
        <f t="shared" si="7"/>
        <v>0</v>
      </c>
      <c r="F11" s="15">
        <f t="shared" si="7"/>
        <v>0</v>
      </c>
      <c r="G11" s="13">
        <f t="shared" si="1"/>
        <v>0</v>
      </c>
      <c r="H11" s="15"/>
      <c r="I11" s="15"/>
      <c r="J11" s="15"/>
      <c r="K11" s="15"/>
      <c r="L11" s="13">
        <f t="shared" si="2"/>
        <v>0</v>
      </c>
      <c r="M11" s="15"/>
      <c r="N11" s="15"/>
      <c r="O11" s="15"/>
      <c r="P11" s="15"/>
      <c r="Q11" s="13">
        <f t="shared" si="3"/>
        <v>0</v>
      </c>
      <c r="R11" s="15"/>
      <c r="S11" s="15"/>
      <c r="T11" s="15"/>
      <c r="U11" s="15"/>
      <c r="V11" s="13">
        <f t="shared" si="4"/>
        <v>0</v>
      </c>
      <c r="W11" s="15"/>
      <c r="X11" s="15"/>
      <c r="Y11" s="15"/>
      <c r="Z11" s="15"/>
      <c r="AA11" s="13">
        <f t="shared" si="5"/>
        <v>0</v>
      </c>
      <c r="AB11" s="15"/>
      <c r="AC11" s="15"/>
      <c r="AD11" s="15"/>
      <c r="AE11" s="15"/>
    </row>
    <row r="12" spans="1:31" ht="16.5" customHeight="1">
      <c r="A12" s="14" t="s">
        <v>10</v>
      </c>
      <c r="B12" s="13">
        <f t="shared" si="6"/>
        <v>0</v>
      </c>
      <c r="C12" s="15">
        <f t="shared" si="7"/>
        <v>0</v>
      </c>
      <c r="D12" s="15">
        <f t="shared" si="7"/>
        <v>0</v>
      </c>
      <c r="E12" s="15">
        <f t="shared" si="7"/>
        <v>0</v>
      </c>
      <c r="F12" s="15">
        <f t="shared" si="7"/>
        <v>0</v>
      </c>
      <c r="G12" s="13">
        <f t="shared" si="1"/>
        <v>0</v>
      </c>
      <c r="H12" s="15"/>
      <c r="I12" s="15"/>
      <c r="J12" s="15"/>
      <c r="K12" s="15"/>
      <c r="L12" s="13">
        <f t="shared" si="2"/>
        <v>0</v>
      </c>
      <c r="M12" s="15"/>
      <c r="N12" s="15"/>
      <c r="O12" s="15"/>
      <c r="P12" s="15"/>
      <c r="Q12" s="13">
        <f t="shared" si="3"/>
        <v>0</v>
      </c>
      <c r="R12" s="15"/>
      <c r="S12" s="15"/>
      <c r="T12" s="15"/>
      <c r="U12" s="15"/>
      <c r="V12" s="13">
        <f t="shared" si="4"/>
        <v>0</v>
      </c>
      <c r="W12" s="15"/>
      <c r="X12" s="15"/>
      <c r="Y12" s="15"/>
      <c r="Z12" s="15"/>
      <c r="AA12" s="13">
        <f t="shared" si="5"/>
        <v>0</v>
      </c>
      <c r="AB12" s="15"/>
      <c r="AC12" s="15"/>
      <c r="AD12" s="15"/>
      <c r="AE12" s="15"/>
    </row>
    <row r="13" spans="1:31" ht="15" customHeight="1">
      <c r="A13" s="14" t="s">
        <v>11</v>
      </c>
      <c r="B13" s="13">
        <f t="shared" si="6"/>
        <v>0</v>
      </c>
      <c r="C13" s="15">
        <f t="shared" si="7"/>
        <v>0</v>
      </c>
      <c r="D13" s="15">
        <f t="shared" si="7"/>
        <v>0</v>
      </c>
      <c r="E13" s="15">
        <f t="shared" si="7"/>
        <v>0</v>
      </c>
      <c r="F13" s="15">
        <f t="shared" si="7"/>
        <v>0</v>
      </c>
      <c r="G13" s="13">
        <f t="shared" si="1"/>
        <v>0</v>
      </c>
      <c r="H13" s="15"/>
      <c r="I13" s="15"/>
      <c r="J13" s="15"/>
      <c r="K13" s="15"/>
      <c r="L13" s="13">
        <f t="shared" si="2"/>
        <v>0</v>
      </c>
      <c r="M13" s="15"/>
      <c r="N13" s="15"/>
      <c r="O13" s="15"/>
      <c r="P13" s="15"/>
      <c r="Q13" s="13">
        <f t="shared" si="3"/>
        <v>0</v>
      </c>
      <c r="R13" s="15"/>
      <c r="S13" s="15"/>
      <c r="T13" s="15"/>
      <c r="U13" s="15"/>
      <c r="V13" s="13">
        <f t="shared" si="4"/>
        <v>0</v>
      </c>
      <c r="W13" s="15"/>
      <c r="X13" s="15"/>
      <c r="Y13" s="15"/>
      <c r="Z13" s="15"/>
      <c r="AA13" s="13">
        <f t="shared" si="5"/>
        <v>0</v>
      </c>
      <c r="AB13" s="15"/>
      <c r="AC13" s="15"/>
      <c r="AD13" s="15"/>
      <c r="AE13" s="15"/>
    </row>
    <row r="14" spans="1:31" ht="15" customHeight="1">
      <c r="A14" s="14" t="s">
        <v>12</v>
      </c>
      <c r="B14" s="13">
        <f t="shared" si="6"/>
        <v>0</v>
      </c>
      <c r="C14" s="15">
        <f t="shared" si="7"/>
        <v>0</v>
      </c>
      <c r="D14" s="15">
        <f t="shared" si="7"/>
        <v>0</v>
      </c>
      <c r="E14" s="15">
        <f t="shared" si="7"/>
        <v>0</v>
      </c>
      <c r="F14" s="15">
        <f t="shared" si="7"/>
        <v>0</v>
      </c>
      <c r="G14" s="13">
        <f t="shared" si="1"/>
        <v>0</v>
      </c>
      <c r="H14" s="15"/>
      <c r="I14" s="15"/>
      <c r="J14" s="15"/>
      <c r="K14" s="15"/>
      <c r="L14" s="13">
        <f t="shared" si="2"/>
        <v>0</v>
      </c>
      <c r="M14" s="15"/>
      <c r="N14" s="15"/>
      <c r="O14" s="15"/>
      <c r="P14" s="15"/>
      <c r="Q14" s="13">
        <f t="shared" si="3"/>
        <v>0</v>
      </c>
      <c r="R14" s="15"/>
      <c r="S14" s="15"/>
      <c r="T14" s="15"/>
      <c r="U14" s="15"/>
      <c r="V14" s="13">
        <f t="shared" si="4"/>
        <v>0</v>
      </c>
      <c r="W14" s="15"/>
      <c r="X14" s="15"/>
      <c r="Y14" s="15"/>
      <c r="Z14" s="15"/>
      <c r="AA14" s="13">
        <f t="shared" si="5"/>
        <v>0</v>
      </c>
      <c r="AB14" s="15"/>
      <c r="AC14" s="15"/>
      <c r="AD14" s="15"/>
      <c r="AE14" s="15"/>
    </row>
    <row r="15" spans="1:31" ht="15" customHeight="1">
      <c r="A15" s="14" t="s">
        <v>13</v>
      </c>
      <c r="B15" s="13">
        <f t="shared" si="6"/>
        <v>230</v>
      </c>
      <c r="C15" s="15">
        <f t="shared" si="7"/>
        <v>0</v>
      </c>
      <c r="D15" s="15">
        <f t="shared" si="7"/>
        <v>0</v>
      </c>
      <c r="E15" s="15">
        <f t="shared" si="7"/>
        <v>0</v>
      </c>
      <c r="F15" s="15">
        <f t="shared" si="7"/>
        <v>230</v>
      </c>
      <c r="G15" s="13">
        <f t="shared" si="1"/>
        <v>60</v>
      </c>
      <c r="H15" s="15"/>
      <c r="I15" s="15"/>
      <c r="J15" s="15"/>
      <c r="K15" s="15">
        <v>60</v>
      </c>
      <c r="L15" s="13">
        <f t="shared" si="2"/>
        <v>60</v>
      </c>
      <c r="M15" s="15"/>
      <c r="N15" s="15"/>
      <c r="O15" s="15"/>
      <c r="P15" s="15">
        <v>60</v>
      </c>
      <c r="Q15" s="13">
        <f t="shared" si="3"/>
        <v>50</v>
      </c>
      <c r="R15" s="15"/>
      <c r="S15" s="15"/>
      <c r="T15" s="15"/>
      <c r="U15" s="15">
        <v>50</v>
      </c>
      <c r="V15" s="13">
        <f t="shared" si="4"/>
        <v>40</v>
      </c>
      <c r="W15" s="15"/>
      <c r="X15" s="15"/>
      <c r="Y15" s="15"/>
      <c r="Z15" s="15">
        <v>40</v>
      </c>
      <c r="AA15" s="13">
        <f t="shared" si="5"/>
        <v>20</v>
      </c>
      <c r="AB15" s="15"/>
      <c r="AC15" s="15"/>
      <c r="AD15" s="15"/>
      <c r="AE15" s="15">
        <v>20</v>
      </c>
    </row>
    <row r="16" spans="1:31" ht="16.5" customHeight="1">
      <c r="A16" s="14" t="s">
        <v>14</v>
      </c>
      <c r="B16" s="13">
        <f t="shared" si="6"/>
        <v>735</v>
      </c>
      <c r="C16" s="15">
        <f t="shared" si="7"/>
        <v>0</v>
      </c>
      <c r="D16" s="15">
        <f t="shared" si="7"/>
        <v>0</v>
      </c>
      <c r="E16" s="15">
        <f t="shared" si="7"/>
        <v>335</v>
      </c>
      <c r="F16" s="15">
        <f t="shared" si="7"/>
        <v>400</v>
      </c>
      <c r="G16" s="13">
        <f t="shared" si="1"/>
        <v>147</v>
      </c>
      <c r="H16" s="15"/>
      <c r="I16" s="15"/>
      <c r="J16" s="15">
        <v>67</v>
      </c>
      <c r="K16" s="15">
        <v>80</v>
      </c>
      <c r="L16" s="13">
        <f t="shared" si="2"/>
        <v>147</v>
      </c>
      <c r="M16" s="15"/>
      <c r="N16" s="15"/>
      <c r="O16" s="15">
        <v>67</v>
      </c>
      <c r="P16" s="15">
        <v>80</v>
      </c>
      <c r="Q16" s="13">
        <f t="shared" si="3"/>
        <v>147</v>
      </c>
      <c r="R16" s="15"/>
      <c r="S16" s="15"/>
      <c r="T16" s="15">
        <v>67</v>
      </c>
      <c r="U16" s="15">
        <v>80</v>
      </c>
      <c r="V16" s="13">
        <f t="shared" si="4"/>
        <v>147</v>
      </c>
      <c r="W16" s="15"/>
      <c r="X16" s="15"/>
      <c r="Y16" s="15">
        <v>67</v>
      </c>
      <c r="Z16" s="15">
        <v>80</v>
      </c>
      <c r="AA16" s="13">
        <f t="shared" si="5"/>
        <v>147</v>
      </c>
      <c r="AB16" s="15"/>
      <c r="AC16" s="15"/>
      <c r="AD16" s="15">
        <v>67</v>
      </c>
      <c r="AE16" s="15">
        <v>80</v>
      </c>
    </row>
    <row r="17" spans="1:31" s="10" customFormat="1" ht="15.75" customHeight="1">
      <c r="A17" s="14" t="s">
        <v>15</v>
      </c>
      <c r="B17" s="13">
        <f t="shared" si="6"/>
        <v>41300</v>
      </c>
      <c r="C17" s="15">
        <f t="shared" si="7"/>
        <v>35000</v>
      </c>
      <c r="D17" s="15">
        <f t="shared" si="7"/>
        <v>0</v>
      </c>
      <c r="E17" s="15">
        <f t="shared" si="7"/>
        <v>0</v>
      </c>
      <c r="F17" s="15">
        <f t="shared" si="7"/>
        <v>6300</v>
      </c>
      <c r="G17" s="13">
        <f t="shared" si="1"/>
        <v>3300</v>
      </c>
      <c r="H17" s="15"/>
      <c r="I17" s="15"/>
      <c r="J17" s="15"/>
      <c r="K17" s="15">
        <v>3300</v>
      </c>
      <c r="L17" s="13">
        <f t="shared" si="2"/>
        <v>38000</v>
      </c>
      <c r="M17" s="15">
        <v>35000</v>
      </c>
      <c r="N17" s="15"/>
      <c r="O17" s="15"/>
      <c r="P17" s="15">
        <v>3000</v>
      </c>
      <c r="Q17" s="13">
        <f t="shared" si="3"/>
        <v>0</v>
      </c>
      <c r="R17" s="15"/>
      <c r="S17" s="15"/>
      <c r="T17" s="15"/>
      <c r="U17" s="15"/>
      <c r="V17" s="13">
        <f t="shared" si="4"/>
        <v>0</v>
      </c>
      <c r="W17" s="15"/>
      <c r="X17" s="15"/>
      <c r="Y17" s="15"/>
      <c r="Z17" s="15"/>
      <c r="AA17" s="13">
        <f t="shared" si="5"/>
        <v>0</v>
      </c>
      <c r="AB17" s="15"/>
      <c r="AC17" s="15"/>
      <c r="AD17" s="15"/>
      <c r="AE17" s="15"/>
    </row>
    <row r="18" spans="1:31" ht="15" customHeight="1">
      <c r="A18" s="14" t="s">
        <v>16</v>
      </c>
      <c r="B18" s="13">
        <f t="shared" si="6"/>
        <v>0</v>
      </c>
      <c r="C18" s="15">
        <f t="shared" si="7"/>
        <v>0</v>
      </c>
      <c r="D18" s="15">
        <f t="shared" si="7"/>
        <v>0</v>
      </c>
      <c r="E18" s="15">
        <f t="shared" si="7"/>
        <v>0</v>
      </c>
      <c r="F18" s="15">
        <f t="shared" si="7"/>
        <v>0</v>
      </c>
      <c r="G18" s="13">
        <f t="shared" si="1"/>
        <v>0</v>
      </c>
      <c r="H18" s="15"/>
      <c r="I18" s="16"/>
      <c r="J18" s="16"/>
      <c r="K18" s="16"/>
      <c r="L18" s="13">
        <f t="shared" si="2"/>
        <v>0</v>
      </c>
      <c r="M18" s="16"/>
      <c r="N18" s="15"/>
      <c r="O18" s="15"/>
      <c r="P18" s="15"/>
      <c r="Q18" s="13">
        <f t="shared" si="3"/>
        <v>0</v>
      </c>
      <c r="R18" s="15"/>
      <c r="S18" s="15"/>
      <c r="T18" s="15"/>
      <c r="U18" s="15"/>
      <c r="V18" s="13">
        <f t="shared" si="4"/>
        <v>0</v>
      </c>
      <c r="W18" s="15"/>
      <c r="X18" s="15"/>
      <c r="Y18" s="15"/>
      <c r="Z18" s="15"/>
      <c r="AA18" s="13">
        <f t="shared" si="5"/>
        <v>0</v>
      </c>
      <c r="AB18" s="15"/>
      <c r="AC18" s="15"/>
      <c r="AD18" s="15"/>
      <c r="AE18" s="15"/>
    </row>
    <row r="19" spans="1:31" ht="16.5" customHeight="1">
      <c r="A19" s="14" t="s">
        <v>17</v>
      </c>
      <c r="B19" s="13">
        <f t="shared" si="6"/>
        <v>0</v>
      </c>
      <c r="C19" s="15">
        <f t="shared" si="7"/>
        <v>0</v>
      </c>
      <c r="D19" s="15">
        <f t="shared" si="7"/>
        <v>0</v>
      </c>
      <c r="E19" s="15">
        <f t="shared" si="7"/>
        <v>0</v>
      </c>
      <c r="F19" s="15">
        <f t="shared" si="7"/>
        <v>0</v>
      </c>
      <c r="G19" s="13">
        <f t="shared" si="1"/>
        <v>0</v>
      </c>
      <c r="H19" s="15"/>
      <c r="I19" s="16"/>
      <c r="J19" s="16"/>
      <c r="K19" s="16"/>
      <c r="L19" s="13">
        <f t="shared" si="2"/>
        <v>0</v>
      </c>
      <c r="M19" s="16"/>
      <c r="N19" s="15"/>
      <c r="O19" s="15"/>
      <c r="P19" s="15"/>
      <c r="Q19" s="13">
        <f t="shared" si="3"/>
        <v>0</v>
      </c>
      <c r="R19" s="15"/>
      <c r="S19" s="15"/>
      <c r="T19" s="15"/>
      <c r="U19" s="15"/>
      <c r="V19" s="13">
        <f t="shared" si="4"/>
        <v>0</v>
      </c>
      <c r="W19" s="15"/>
      <c r="X19" s="15"/>
      <c r="Y19" s="15"/>
      <c r="Z19" s="15"/>
      <c r="AA19" s="13">
        <f t="shared" si="5"/>
        <v>0</v>
      </c>
      <c r="AB19" s="15"/>
      <c r="AC19" s="15"/>
      <c r="AD19" s="15"/>
      <c r="AE19" s="15"/>
    </row>
    <row r="20" spans="1:31" ht="14.25" customHeight="1">
      <c r="A20" s="14" t="s">
        <v>18</v>
      </c>
      <c r="B20" s="13">
        <f t="shared" si="6"/>
        <v>0</v>
      </c>
      <c r="C20" s="15">
        <f t="shared" si="7"/>
        <v>0</v>
      </c>
      <c r="D20" s="15">
        <f t="shared" si="7"/>
        <v>0</v>
      </c>
      <c r="E20" s="15">
        <f t="shared" si="7"/>
        <v>0</v>
      </c>
      <c r="F20" s="15">
        <f t="shared" si="7"/>
        <v>0</v>
      </c>
      <c r="G20" s="13">
        <f t="shared" si="1"/>
        <v>0</v>
      </c>
      <c r="H20" s="15"/>
      <c r="I20" s="16"/>
      <c r="J20" s="16"/>
      <c r="K20" s="16"/>
      <c r="L20" s="13">
        <f t="shared" si="2"/>
        <v>0</v>
      </c>
      <c r="M20" s="16"/>
      <c r="N20" s="15"/>
      <c r="O20" s="15"/>
      <c r="P20" s="15"/>
      <c r="Q20" s="13">
        <f t="shared" si="3"/>
        <v>0</v>
      </c>
      <c r="R20" s="15"/>
      <c r="S20" s="15"/>
      <c r="T20" s="15"/>
      <c r="U20" s="15"/>
      <c r="V20" s="13">
        <f t="shared" si="4"/>
        <v>0</v>
      </c>
      <c r="W20" s="15"/>
      <c r="X20" s="15"/>
      <c r="Y20" s="15"/>
      <c r="Z20" s="15"/>
      <c r="AA20" s="13">
        <f t="shared" si="5"/>
        <v>0</v>
      </c>
      <c r="AB20" s="15"/>
      <c r="AC20" s="15"/>
      <c r="AD20" s="15"/>
      <c r="AE20" s="15"/>
    </row>
    <row r="21" spans="1:31" ht="15" customHeight="1">
      <c r="A21" s="14" t="s">
        <v>19</v>
      </c>
      <c r="B21" s="13">
        <f t="shared" si="6"/>
        <v>0</v>
      </c>
      <c r="C21" s="15">
        <f t="shared" si="7"/>
        <v>0</v>
      </c>
      <c r="D21" s="15">
        <f t="shared" si="7"/>
        <v>0</v>
      </c>
      <c r="E21" s="15">
        <f t="shared" si="7"/>
        <v>0</v>
      </c>
      <c r="F21" s="15">
        <f t="shared" si="7"/>
        <v>0</v>
      </c>
      <c r="G21" s="13">
        <f t="shared" si="1"/>
        <v>0</v>
      </c>
      <c r="H21" s="15"/>
      <c r="I21" s="16"/>
      <c r="J21" s="16"/>
      <c r="K21" s="16"/>
      <c r="L21" s="13">
        <f t="shared" si="2"/>
        <v>0</v>
      </c>
      <c r="M21" s="16"/>
      <c r="N21" s="15"/>
      <c r="O21" s="15"/>
      <c r="P21" s="15"/>
      <c r="Q21" s="13">
        <f t="shared" si="3"/>
        <v>0</v>
      </c>
      <c r="R21" s="15"/>
      <c r="S21" s="15"/>
      <c r="T21" s="15"/>
      <c r="U21" s="15"/>
      <c r="V21" s="13">
        <f t="shared" si="4"/>
        <v>0</v>
      </c>
      <c r="W21" s="15"/>
      <c r="X21" s="15"/>
      <c r="Y21" s="15"/>
      <c r="Z21" s="15"/>
      <c r="AA21" s="13">
        <f t="shared" si="5"/>
        <v>0</v>
      </c>
      <c r="AB21" s="15"/>
      <c r="AC21" s="15"/>
      <c r="AD21" s="15"/>
      <c r="AE21" s="15"/>
    </row>
    <row r="22" spans="1:31" ht="15" customHeight="1">
      <c r="A22" s="14" t="s">
        <v>20</v>
      </c>
      <c r="B22" s="13">
        <f t="shared" si="6"/>
        <v>0</v>
      </c>
      <c r="C22" s="15">
        <f t="shared" si="7"/>
        <v>0</v>
      </c>
      <c r="D22" s="15">
        <f t="shared" si="7"/>
        <v>0</v>
      </c>
      <c r="E22" s="15">
        <f t="shared" si="7"/>
        <v>0</v>
      </c>
      <c r="F22" s="15">
        <f t="shared" si="7"/>
        <v>0</v>
      </c>
      <c r="G22" s="13">
        <f t="shared" si="1"/>
        <v>0</v>
      </c>
      <c r="H22" s="15"/>
      <c r="I22" s="16"/>
      <c r="J22" s="16"/>
      <c r="K22" s="16"/>
      <c r="L22" s="13">
        <f t="shared" si="2"/>
        <v>0</v>
      </c>
      <c r="M22" s="16"/>
      <c r="N22" s="15"/>
      <c r="O22" s="15"/>
      <c r="P22" s="15"/>
      <c r="Q22" s="13">
        <f t="shared" si="3"/>
        <v>0</v>
      </c>
      <c r="R22" s="15"/>
      <c r="S22" s="15"/>
      <c r="T22" s="15"/>
      <c r="U22" s="15"/>
      <c r="V22" s="13">
        <f t="shared" si="4"/>
        <v>0</v>
      </c>
      <c r="W22" s="15"/>
      <c r="X22" s="15"/>
      <c r="Y22" s="15"/>
      <c r="Z22" s="15"/>
      <c r="AA22" s="13">
        <f t="shared" si="5"/>
        <v>0</v>
      </c>
      <c r="AB22" s="15"/>
      <c r="AC22" s="15"/>
      <c r="AD22" s="15"/>
      <c r="AE22" s="15"/>
    </row>
    <row r="23" spans="1:31" ht="13.5" customHeight="1">
      <c r="A23" s="14" t="s">
        <v>21</v>
      </c>
      <c r="B23" s="13">
        <f t="shared" si="6"/>
        <v>0</v>
      </c>
      <c r="C23" s="15">
        <f t="shared" si="7"/>
        <v>0</v>
      </c>
      <c r="D23" s="15">
        <f t="shared" si="7"/>
        <v>0</v>
      </c>
      <c r="E23" s="15">
        <f t="shared" si="7"/>
        <v>0</v>
      </c>
      <c r="F23" s="15">
        <f t="shared" si="7"/>
        <v>0</v>
      </c>
      <c r="G23" s="13">
        <f t="shared" si="1"/>
        <v>0</v>
      </c>
      <c r="H23" s="15"/>
      <c r="I23" s="15"/>
      <c r="J23" s="15"/>
      <c r="K23" s="15"/>
      <c r="L23" s="13">
        <f t="shared" si="2"/>
        <v>0</v>
      </c>
      <c r="M23" s="15"/>
      <c r="N23" s="15"/>
      <c r="O23" s="15"/>
      <c r="P23" s="15"/>
      <c r="Q23" s="13">
        <f t="shared" si="3"/>
        <v>0</v>
      </c>
      <c r="R23" s="15"/>
      <c r="S23" s="15"/>
      <c r="T23" s="15"/>
      <c r="U23" s="15"/>
      <c r="V23" s="13">
        <f t="shared" si="4"/>
        <v>0</v>
      </c>
      <c r="W23" s="15"/>
      <c r="X23" s="15"/>
      <c r="Y23" s="15"/>
      <c r="Z23" s="15"/>
      <c r="AA23" s="13">
        <f t="shared" si="5"/>
        <v>0</v>
      </c>
      <c r="AB23" s="15"/>
      <c r="AC23" s="15"/>
      <c r="AD23" s="15"/>
      <c r="AE23" s="15"/>
    </row>
    <row r="24" spans="1:31" s="10" customFormat="1" ht="17.25" customHeight="1">
      <c r="A24" s="14" t="s">
        <v>22</v>
      </c>
      <c r="B24" s="13">
        <f t="shared" si="6"/>
        <v>540</v>
      </c>
      <c r="C24" s="15">
        <f t="shared" si="7"/>
        <v>0</v>
      </c>
      <c r="D24" s="15">
        <f t="shared" si="7"/>
        <v>0</v>
      </c>
      <c r="E24" s="15">
        <f t="shared" si="7"/>
        <v>370</v>
      </c>
      <c r="F24" s="15">
        <f t="shared" si="7"/>
        <v>170</v>
      </c>
      <c r="G24" s="13">
        <f t="shared" si="1"/>
        <v>190</v>
      </c>
      <c r="H24" s="15"/>
      <c r="I24" s="15"/>
      <c r="J24" s="15">
        <v>140</v>
      </c>
      <c r="K24" s="15">
        <v>50</v>
      </c>
      <c r="L24" s="13">
        <f t="shared" si="2"/>
        <v>190</v>
      </c>
      <c r="M24" s="15"/>
      <c r="N24" s="15"/>
      <c r="O24" s="15">
        <v>120</v>
      </c>
      <c r="P24" s="15">
        <v>70</v>
      </c>
      <c r="Q24" s="13">
        <f t="shared" si="3"/>
        <v>160</v>
      </c>
      <c r="R24" s="15"/>
      <c r="S24" s="15"/>
      <c r="T24" s="15">
        <v>110</v>
      </c>
      <c r="U24" s="15">
        <v>50</v>
      </c>
      <c r="V24" s="13">
        <f t="shared" si="4"/>
        <v>0</v>
      </c>
      <c r="W24" s="15"/>
      <c r="X24" s="15"/>
      <c r="Y24" s="15"/>
      <c r="Z24" s="15"/>
      <c r="AA24" s="13">
        <f t="shared" si="5"/>
        <v>0</v>
      </c>
      <c r="AB24" s="15"/>
      <c r="AC24" s="15"/>
      <c r="AD24" s="15"/>
      <c r="AE24" s="15"/>
    </row>
    <row r="25" spans="1:31" ht="15.75" customHeight="1">
      <c r="A25" s="14" t="s">
        <v>23</v>
      </c>
      <c r="B25" s="13">
        <f t="shared" si="6"/>
        <v>0</v>
      </c>
      <c r="C25" s="15">
        <f t="shared" si="7"/>
        <v>0</v>
      </c>
      <c r="D25" s="15">
        <f t="shared" si="7"/>
        <v>0</v>
      </c>
      <c r="E25" s="15">
        <f t="shared" si="7"/>
        <v>0</v>
      </c>
      <c r="F25" s="15">
        <f t="shared" si="7"/>
        <v>0</v>
      </c>
      <c r="G25" s="13">
        <f t="shared" si="1"/>
        <v>0</v>
      </c>
      <c r="H25" s="15"/>
      <c r="I25" s="15"/>
      <c r="J25" s="15"/>
      <c r="K25" s="15"/>
      <c r="L25" s="13">
        <f t="shared" si="2"/>
        <v>0</v>
      </c>
      <c r="M25" s="15"/>
      <c r="N25" s="15"/>
      <c r="O25" s="15"/>
      <c r="P25" s="15"/>
      <c r="Q25" s="13">
        <f t="shared" si="3"/>
        <v>0</v>
      </c>
      <c r="R25" s="15"/>
      <c r="S25" s="15"/>
      <c r="T25" s="15"/>
      <c r="U25" s="15"/>
      <c r="V25" s="13">
        <f t="shared" si="4"/>
        <v>0</v>
      </c>
      <c r="W25" s="15"/>
      <c r="X25" s="15"/>
      <c r="Y25" s="15"/>
      <c r="Z25" s="15"/>
      <c r="AA25" s="13">
        <f t="shared" si="5"/>
        <v>0</v>
      </c>
      <c r="AB25" s="15"/>
      <c r="AC25" s="15"/>
      <c r="AD25" s="15"/>
      <c r="AE25" s="15"/>
    </row>
    <row r="26" spans="1:31" s="10" customFormat="1" ht="15" customHeight="1">
      <c r="A26" s="14" t="s">
        <v>24</v>
      </c>
      <c r="B26" s="13">
        <f t="shared" si="6"/>
        <v>600</v>
      </c>
      <c r="C26" s="15">
        <f t="shared" si="7"/>
        <v>0</v>
      </c>
      <c r="D26" s="15">
        <f t="shared" si="7"/>
        <v>0</v>
      </c>
      <c r="E26" s="15">
        <f t="shared" si="7"/>
        <v>0</v>
      </c>
      <c r="F26" s="15">
        <f t="shared" si="7"/>
        <v>600</v>
      </c>
      <c r="G26" s="13">
        <f t="shared" si="1"/>
        <v>0</v>
      </c>
      <c r="H26" s="15"/>
      <c r="I26" s="15"/>
      <c r="J26" s="15"/>
      <c r="K26" s="15"/>
      <c r="L26" s="13">
        <f t="shared" si="2"/>
        <v>0</v>
      </c>
      <c r="M26" s="15"/>
      <c r="N26" s="15"/>
      <c r="O26" s="15"/>
      <c r="P26" s="15"/>
      <c r="Q26" s="13">
        <f t="shared" si="3"/>
        <v>0</v>
      </c>
      <c r="R26" s="15"/>
      <c r="S26" s="15"/>
      <c r="T26" s="15"/>
      <c r="U26" s="15"/>
      <c r="V26" s="13">
        <f t="shared" si="4"/>
        <v>0</v>
      </c>
      <c r="W26" s="15"/>
      <c r="X26" s="15"/>
      <c r="Y26" s="15"/>
      <c r="Z26" s="15"/>
      <c r="AA26" s="13">
        <f t="shared" si="5"/>
        <v>600</v>
      </c>
      <c r="AB26" s="15"/>
      <c r="AC26" s="15"/>
      <c r="AD26" s="15"/>
      <c r="AE26" s="15">
        <v>600</v>
      </c>
    </row>
    <row r="27" spans="1:31" s="10" customFormat="1" ht="15" customHeight="1">
      <c r="A27" s="14" t="s">
        <v>25</v>
      </c>
      <c r="B27" s="13">
        <f t="shared" si="6"/>
        <v>5500</v>
      </c>
      <c r="C27" s="15">
        <f t="shared" si="7"/>
        <v>0</v>
      </c>
      <c r="D27" s="15">
        <f t="shared" si="7"/>
        <v>0</v>
      </c>
      <c r="E27" s="15">
        <f t="shared" si="7"/>
        <v>5000</v>
      </c>
      <c r="F27" s="15">
        <f t="shared" si="7"/>
        <v>500</v>
      </c>
      <c r="G27" s="13">
        <f t="shared" si="1"/>
        <v>700</v>
      </c>
      <c r="H27" s="15"/>
      <c r="I27" s="15"/>
      <c r="J27" s="15">
        <v>600</v>
      </c>
      <c r="K27" s="15">
        <v>100</v>
      </c>
      <c r="L27" s="13">
        <f t="shared" si="2"/>
        <v>900</v>
      </c>
      <c r="M27" s="15"/>
      <c r="N27" s="15"/>
      <c r="O27" s="15">
        <v>800</v>
      </c>
      <c r="P27" s="15">
        <v>100</v>
      </c>
      <c r="Q27" s="13">
        <f t="shared" si="3"/>
        <v>1100</v>
      </c>
      <c r="R27" s="15"/>
      <c r="S27" s="15"/>
      <c r="T27" s="15">
        <v>1000</v>
      </c>
      <c r="U27" s="15">
        <v>100</v>
      </c>
      <c r="V27" s="13">
        <f t="shared" si="4"/>
        <v>1300</v>
      </c>
      <c r="W27" s="15"/>
      <c r="X27" s="15"/>
      <c r="Y27" s="15">
        <v>1200</v>
      </c>
      <c r="Z27" s="15">
        <v>100</v>
      </c>
      <c r="AA27" s="13">
        <f t="shared" si="5"/>
        <v>1500</v>
      </c>
      <c r="AB27" s="15"/>
      <c r="AC27" s="15"/>
      <c r="AD27" s="15">
        <v>1400</v>
      </c>
      <c r="AE27" s="15">
        <v>100</v>
      </c>
    </row>
    <row r="28" spans="1:31" ht="13.5" customHeight="1">
      <c r="A28" s="14" t="s">
        <v>26</v>
      </c>
      <c r="B28" s="13">
        <f t="shared" si="6"/>
        <v>0</v>
      </c>
      <c r="C28" s="15">
        <f t="shared" si="7"/>
        <v>0</v>
      </c>
      <c r="D28" s="15">
        <f t="shared" si="7"/>
        <v>0</v>
      </c>
      <c r="E28" s="15">
        <f t="shared" si="7"/>
        <v>0</v>
      </c>
      <c r="F28" s="15">
        <f t="shared" si="7"/>
        <v>0</v>
      </c>
      <c r="G28" s="13">
        <f t="shared" si="1"/>
        <v>0</v>
      </c>
      <c r="H28" s="15"/>
      <c r="I28" s="15"/>
      <c r="J28" s="15"/>
      <c r="K28" s="15"/>
      <c r="L28" s="13">
        <f t="shared" si="2"/>
        <v>0</v>
      </c>
      <c r="M28" s="15"/>
      <c r="N28" s="15"/>
      <c r="O28" s="15"/>
      <c r="P28" s="15"/>
      <c r="Q28" s="13">
        <f t="shared" si="3"/>
        <v>0</v>
      </c>
      <c r="R28" s="15"/>
      <c r="S28" s="15"/>
      <c r="T28" s="15"/>
      <c r="U28" s="15"/>
      <c r="V28" s="13">
        <f t="shared" si="4"/>
        <v>0</v>
      </c>
      <c r="W28" s="15"/>
      <c r="X28" s="15"/>
      <c r="Y28" s="15"/>
      <c r="Z28" s="15"/>
      <c r="AA28" s="13">
        <f t="shared" si="5"/>
        <v>0</v>
      </c>
      <c r="AB28" s="15"/>
      <c r="AC28" s="15"/>
      <c r="AD28" s="15"/>
      <c r="AE28" s="15"/>
    </row>
    <row r="29" spans="1:31" ht="13.5" customHeight="1">
      <c r="A29" s="14" t="s">
        <v>27</v>
      </c>
      <c r="B29" s="13">
        <f t="shared" si="6"/>
        <v>0</v>
      </c>
      <c r="C29" s="15">
        <f t="shared" si="7"/>
        <v>0</v>
      </c>
      <c r="D29" s="15">
        <f t="shared" si="7"/>
        <v>0</v>
      </c>
      <c r="E29" s="15">
        <f t="shared" si="7"/>
        <v>0</v>
      </c>
      <c r="F29" s="15">
        <f t="shared" si="7"/>
        <v>0</v>
      </c>
      <c r="G29" s="13">
        <f t="shared" si="1"/>
        <v>0</v>
      </c>
      <c r="H29" s="15"/>
      <c r="I29" s="15"/>
      <c r="J29" s="15"/>
      <c r="K29" s="15"/>
      <c r="L29" s="13">
        <f t="shared" si="2"/>
        <v>0</v>
      </c>
      <c r="M29" s="15"/>
      <c r="N29" s="15"/>
      <c r="O29" s="15"/>
      <c r="P29" s="15"/>
      <c r="Q29" s="13">
        <f t="shared" si="3"/>
        <v>0</v>
      </c>
      <c r="R29" s="15"/>
      <c r="S29" s="15"/>
      <c r="T29" s="15"/>
      <c r="U29" s="15"/>
      <c r="V29" s="13">
        <f t="shared" si="4"/>
        <v>0</v>
      </c>
      <c r="W29" s="15"/>
      <c r="X29" s="15"/>
      <c r="Y29" s="15"/>
      <c r="Z29" s="15"/>
      <c r="AA29" s="13">
        <f t="shared" si="5"/>
        <v>0</v>
      </c>
      <c r="AB29" s="15"/>
      <c r="AC29" s="15"/>
      <c r="AD29" s="15"/>
      <c r="AE29" s="15"/>
    </row>
    <row r="30" spans="1:31" s="10" customFormat="1" ht="15" customHeight="1">
      <c r="A30" s="14" t="s">
        <v>28</v>
      </c>
      <c r="B30" s="13">
        <f t="shared" si="6"/>
        <v>800</v>
      </c>
      <c r="C30" s="15">
        <f t="shared" si="7"/>
        <v>0</v>
      </c>
      <c r="D30" s="15">
        <f t="shared" si="7"/>
        <v>0</v>
      </c>
      <c r="E30" s="15">
        <f t="shared" si="7"/>
        <v>500</v>
      </c>
      <c r="F30" s="15">
        <f t="shared" si="7"/>
        <v>300</v>
      </c>
      <c r="G30" s="13">
        <f t="shared" si="1"/>
        <v>0</v>
      </c>
      <c r="H30" s="15"/>
      <c r="I30" s="15"/>
      <c r="J30" s="15"/>
      <c r="K30" s="15"/>
      <c r="L30" s="13">
        <f t="shared" si="2"/>
        <v>0</v>
      </c>
      <c r="M30" s="15"/>
      <c r="N30" s="15"/>
      <c r="O30" s="15"/>
      <c r="P30" s="15"/>
      <c r="Q30" s="13">
        <f t="shared" si="3"/>
        <v>300</v>
      </c>
      <c r="R30" s="15"/>
      <c r="S30" s="15"/>
      <c r="T30" s="15">
        <v>200</v>
      </c>
      <c r="U30" s="15">
        <v>100</v>
      </c>
      <c r="V30" s="13">
        <f t="shared" si="4"/>
        <v>500</v>
      </c>
      <c r="W30" s="15"/>
      <c r="X30" s="15"/>
      <c r="Y30" s="15">
        <v>300</v>
      </c>
      <c r="Z30" s="15">
        <v>200</v>
      </c>
      <c r="AA30" s="13">
        <f t="shared" si="5"/>
        <v>0</v>
      </c>
      <c r="AB30" s="15"/>
      <c r="AC30" s="15"/>
      <c r="AD30" s="15"/>
      <c r="AE30" s="15"/>
    </row>
    <row r="31" spans="1:31" ht="12.75" customHeight="1">
      <c r="A31" s="14" t="s">
        <v>29</v>
      </c>
      <c r="B31" s="13">
        <f t="shared" si="6"/>
        <v>0</v>
      </c>
      <c r="C31" s="15">
        <f t="shared" si="7"/>
        <v>0</v>
      </c>
      <c r="D31" s="15">
        <f t="shared" si="7"/>
        <v>0</v>
      </c>
      <c r="E31" s="15">
        <f t="shared" si="7"/>
        <v>0</v>
      </c>
      <c r="F31" s="15">
        <f t="shared" si="7"/>
        <v>0</v>
      </c>
      <c r="G31" s="13">
        <f t="shared" si="1"/>
        <v>0</v>
      </c>
      <c r="H31" s="15"/>
      <c r="I31" s="15"/>
      <c r="J31" s="15"/>
      <c r="K31" s="15"/>
      <c r="L31" s="13">
        <f t="shared" si="2"/>
        <v>0</v>
      </c>
      <c r="M31" s="15"/>
      <c r="N31" s="15"/>
      <c r="O31" s="15"/>
      <c r="P31" s="15"/>
      <c r="Q31" s="13">
        <f t="shared" si="3"/>
        <v>0</v>
      </c>
      <c r="R31" s="15"/>
      <c r="S31" s="15"/>
      <c r="T31" s="15"/>
      <c r="U31" s="15"/>
      <c r="V31" s="13">
        <f t="shared" si="4"/>
        <v>0</v>
      </c>
      <c r="W31" s="15"/>
      <c r="X31" s="15"/>
      <c r="Y31" s="15"/>
      <c r="Z31" s="15"/>
      <c r="AA31" s="13">
        <f t="shared" si="5"/>
        <v>0</v>
      </c>
      <c r="AB31" s="15"/>
      <c r="AC31" s="15"/>
      <c r="AD31" s="15"/>
      <c r="AE31" s="15"/>
    </row>
    <row r="32" spans="1:31" s="10" customFormat="1" ht="13.5" customHeight="1">
      <c r="A32" s="14" t="s">
        <v>30</v>
      </c>
      <c r="B32" s="13">
        <f t="shared" si="6"/>
        <v>390</v>
      </c>
      <c r="C32" s="15">
        <f t="shared" si="7"/>
        <v>0</v>
      </c>
      <c r="D32" s="15">
        <f t="shared" si="7"/>
        <v>0</v>
      </c>
      <c r="E32" s="15">
        <f t="shared" si="7"/>
        <v>390</v>
      </c>
      <c r="F32" s="15">
        <f t="shared" si="7"/>
        <v>0</v>
      </c>
      <c r="G32" s="13">
        <f t="shared" si="1"/>
        <v>0</v>
      </c>
      <c r="H32" s="15"/>
      <c r="I32" s="15"/>
      <c r="J32" s="15"/>
      <c r="K32" s="15"/>
      <c r="L32" s="13">
        <f t="shared" si="2"/>
        <v>390</v>
      </c>
      <c r="M32" s="15"/>
      <c r="N32" s="15"/>
      <c r="O32" s="15">
        <v>390</v>
      </c>
      <c r="P32" s="15"/>
      <c r="Q32" s="13">
        <f t="shared" si="3"/>
        <v>0</v>
      </c>
      <c r="R32" s="15"/>
      <c r="S32" s="15"/>
      <c r="T32" s="15"/>
      <c r="U32" s="15"/>
      <c r="V32" s="13">
        <f t="shared" si="4"/>
        <v>0</v>
      </c>
      <c r="W32" s="15"/>
      <c r="X32" s="15"/>
      <c r="Y32" s="15"/>
      <c r="Z32" s="15"/>
      <c r="AA32" s="13">
        <f t="shared" si="5"/>
        <v>0</v>
      </c>
      <c r="AB32" s="15"/>
      <c r="AC32" s="15"/>
      <c r="AD32" s="15"/>
      <c r="AE32" s="15"/>
    </row>
    <row r="33" spans="1:31" s="10" customFormat="1" ht="14.25" customHeight="1">
      <c r="A33" s="14" t="s">
        <v>31</v>
      </c>
      <c r="B33" s="13">
        <f t="shared" si="6"/>
        <v>1500</v>
      </c>
      <c r="C33" s="15">
        <f t="shared" si="7"/>
        <v>0</v>
      </c>
      <c r="D33" s="15">
        <f t="shared" si="7"/>
        <v>0</v>
      </c>
      <c r="E33" s="15">
        <f t="shared" si="7"/>
        <v>1000</v>
      </c>
      <c r="F33" s="15">
        <f t="shared" si="7"/>
        <v>500</v>
      </c>
      <c r="G33" s="13">
        <f t="shared" si="1"/>
        <v>400</v>
      </c>
      <c r="H33" s="15"/>
      <c r="I33" s="15"/>
      <c r="J33" s="15">
        <v>300</v>
      </c>
      <c r="K33" s="15">
        <v>100</v>
      </c>
      <c r="L33" s="13">
        <f t="shared" si="2"/>
        <v>400</v>
      </c>
      <c r="M33" s="15"/>
      <c r="N33" s="15"/>
      <c r="O33" s="15">
        <v>300</v>
      </c>
      <c r="P33" s="15">
        <v>100</v>
      </c>
      <c r="Q33" s="13">
        <f t="shared" si="3"/>
        <v>300</v>
      </c>
      <c r="R33" s="15"/>
      <c r="S33" s="15"/>
      <c r="T33" s="15">
        <v>200</v>
      </c>
      <c r="U33" s="15">
        <v>100</v>
      </c>
      <c r="V33" s="13">
        <f t="shared" si="4"/>
        <v>300</v>
      </c>
      <c r="W33" s="15"/>
      <c r="X33" s="15"/>
      <c r="Y33" s="15">
        <v>200</v>
      </c>
      <c r="Z33" s="15">
        <v>100</v>
      </c>
      <c r="AA33" s="13">
        <f t="shared" si="5"/>
        <v>100</v>
      </c>
      <c r="AB33" s="15"/>
      <c r="AC33" s="15"/>
      <c r="AD33" s="15"/>
      <c r="AE33" s="15">
        <v>100</v>
      </c>
    </row>
    <row r="34" spans="1:31" s="10" customFormat="1" ht="11.25" customHeight="1">
      <c r="A34" s="14" t="s">
        <v>32</v>
      </c>
      <c r="B34" s="13">
        <f t="shared" si="6"/>
        <v>4000</v>
      </c>
      <c r="C34" s="15">
        <f t="shared" si="7"/>
        <v>0</v>
      </c>
      <c r="D34" s="15">
        <f t="shared" si="7"/>
        <v>0</v>
      </c>
      <c r="E34" s="15">
        <f t="shared" si="7"/>
        <v>1000</v>
      </c>
      <c r="F34" s="15">
        <f t="shared" si="7"/>
        <v>3000</v>
      </c>
      <c r="G34" s="13">
        <f t="shared" si="1"/>
        <v>4000</v>
      </c>
      <c r="H34" s="15"/>
      <c r="I34" s="15"/>
      <c r="J34" s="15">
        <v>1000</v>
      </c>
      <c r="K34" s="15">
        <v>3000</v>
      </c>
      <c r="L34" s="13">
        <f t="shared" si="2"/>
        <v>0</v>
      </c>
      <c r="M34" s="15"/>
      <c r="N34" s="15"/>
      <c r="O34" s="15"/>
      <c r="P34" s="15"/>
      <c r="Q34" s="13">
        <f t="shared" si="3"/>
        <v>0</v>
      </c>
      <c r="R34" s="15"/>
      <c r="S34" s="15"/>
      <c r="T34" s="15"/>
      <c r="U34" s="15"/>
      <c r="V34" s="13">
        <f t="shared" si="4"/>
        <v>0</v>
      </c>
      <c r="W34" s="15"/>
      <c r="X34" s="15"/>
      <c r="Y34" s="15"/>
      <c r="Z34" s="15"/>
      <c r="AA34" s="13">
        <f t="shared" si="5"/>
        <v>0</v>
      </c>
      <c r="AB34" s="15"/>
      <c r="AC34" s="15"/>
      <c r="AD34" s="15"/>
      <c r="AE34" s="15"/>
    </row>
    <row r="35" spans="1:31" ht="13.5" customHeight="1">
      <c r="A35" s="14" t="s">
        <v>33</v>
      </c>
      <c r="B35" s="13">
        <f t="shared" si="6"/>
        <v>0</v>
      </c>
      <c r="C35" s="15">
        <f t="shared" si="7"/>
        <v>0</v>
      </c>
      <c r="D35" s="15">
        <f t="shared" si="7"/>
        <v>0</v>
      </c>
      <c r="E35" s="15">
        <f t="shared" si="7"/>
        <v>0</v>
      </c>
      <c r="F35" s="15">
        <f t="shared" si="7"/>
        <v>0</v>
      </c>
      <c r="G35" s="13">
        <f t="shared" si="1"/>
        <v>0</v>
      </c>
      <c r="H35" s="15"/>
      <c r="I35" s="15"/>
      <c r="J35" s="15"/>
      <c r="K35" s="15"/>
      <c r="L35" s="13">
        <f t="shared" si="2"/>
        <v>0</v>
      </c>
      <c r="M35" s="15"/>
      <c r="N35" s="15"/>
      <c r="O35" s="15"/>
      <c r="P35" s="15"/>
      <c r="Q35" s="13">
        <f t="shared" si="3"/>
        <v>0</v>
      </c>
      <c r="R35" s="15"/>
      <c r="S35" s="15"/>
      <c r="T35" s="15"/>
      <c r="U35" s="15"/>
      <c r="V35" s="13">
        <f t="shared" si="4"/>
        <v>0</v>
      </c>
      <c r="W35" s="15"/>
      <c r="X35" s="15"/>
      <c r="Y35" s="15"/>
      <c r="Z35" s="15"/>
      <c r="AA35" s="13">
        <f t="shared" si="5"/>
        <v>0</v>
      </c>
      <c r="AB35" s="15"/>
      <c r="AC35" s="15"/>
      <c r="AD35" s="15"/>
      <c r="AE35" s="15"/>
    </row>
    <row r="36" spans="1:31" ht="12.75">
      <c r="A36" s="5" t="s">
        <v>7</v>
      </c>
      <c r="B36" s="13">
        <f>SUM(C36:F36)</f>
        <v>1580</v>
      </c>
      <c r="C36" s="15">
        <f t="shared" si="7"/>
        <v>0</v>
      </c>
      <c r="D36" s="15">
        <f t="shared" si="7"/>
        <v>0</v>
      </c>
      <c r="E36" s="15">
        <f t="shared" si="7"/>
        <v>920</v>
      </c>
      <c r="F36" s="15">
        <f t="shared" si="7"/>
        <v>660</v>
      </c>
      <c r="G36" s="13">
        <f t="shared" si="1"/>
        <v>790</v>
      </c>
      <c r="H36" s="15">
        <f>SUM(H37:H53)</f>
        <v>0</v>
      </c>
      <c r="I36" s="15">
        <f aca="true" t="shared" si="8" ref="I36:AE36">SUM(I37:I53)</f>
        <v>0</v>
      </c>
      <c r="J36" s="15">
        <f t="shared" si="8"/>
        <v>340</v>
      </c>
      <c r="K36" s="15">
        <f t="shared" si="8"/>
        <v>450</v>
      </c>
      <c r="L36" s="13">
        <f t="shared" si="2"/>
        <v>330</v>
      </c>
      <c r="M36" s="15">
        <f t="shared" si="8"/>
        <v>0</v>
      </c>
      <c r="N36" s="15">
        <f t="shared" si="8"/>
        <v>0</v>
      </c>
      <c r="O36" s="15">
        <f t="shared" si="8"/>
        <v>290</v>
      </c>
      <c r="P36" s="15">
        <f t="shared" si="8"/>
        <v>40</v>
      </c>
      <c r="Q36" s="13">
        <f t="shared" si="3"/>
        <v>200</v>
      </c>
      <c r="R36" s="15">
        <f t="shared" si="8"/>
        <v>0</v>
      </c>
      <c r="S36" s="15">
        <f t="shared" si="8"/>
        <v>0</v>
      </c>
      <c r="T36" s="15">
        <f t="shared" si="8"/>
        <v>110</v>
      </c>
      <c r="U36" s="15">
        <f t="shared" si="8"/>
        <v>90</v>
      </c>
      <c r="V36" s="13">
        <f t="shared" si="4"/>
        <v>130</v>
      </c>
      <c r="W36" s="15">
        <f t="shared" si="8"/>
        <v>0</v>
      </c>
      <c r="X36" s="15">
        <f t="shared" si="8"/>
        <v>0</v>
      </c>
      <c r="Y36" s="15">
        <f t="shared" si="8"/>
        <v>90</v>
      </c>
      <c r="Z36" s="15">
        <f t="shared" si="8"/>
        <v>40</v>
      </c>
      <c r="AA36" s="13">
        <f t="shared" si="5"/>
        <v>130</v>
      </c>
      <c r="AB36" s="15">
        <f t="shared" si="8"/>
        <v>0</v>
      </c>
      <c r="AC36" s="15">
        <f t="shared" si="8"/>
        <v>0</v>
      </c>
      <c r="AD36" s="15">
        <f t="shared" si="8"/>
        <v>90</v>
      </c>
      <c r="AE36" s="15">
        <f t="shared" si="8"/>
        <v>40</v>
      </c>
    </row>
    <row r="37" spans="1:31" s="10" customFormat="1" ht="14.25" customHeight="1">
      <c r="A37" s="17" t="s">
        <v>34</v>
      </c>
      <c r="B37" s="13">
        <f t="shared" si="6"/>
        <v>50</v>
      </c>
      <c r="C37" s="15">
        <f t="shared" si="7"/>
        <v>0</v>
      </c>
      <c r="D37" s="15">
        <f t="shared" si="7"/>
        <v>0</v>
      </c>
      <c r="E37" s="15">
        <f t="shared" si="7"/>
        <v>0</v>
      </c>
      <c r="F37" s="15">
        <f t="shared" si="7"/>
        <v>50</v>
      </c>
      <c r="G37" s="13">
        <f t="shared" si="1"/>
        <v>50</v>
      </c>
      <c r="H37" s="15"/>
      <c r="I37" s="15"/>
      <c r="J37" s="15"/>
      <c r="K37" s="15">
        <v>50</v>
      </c>
      <c r="L37" s="13">
        <f t="shared" si="2"/>
        <v>0</v>
      </c>
      <c r="M37" s="15"/>
      <c r="N37" s="15"/>
      <c r="O37" s="15"/>
      <c r="P37" s="15"/>
      <c r="Q37" s="13">
        <f t="shared" si="3"/>
        <v>0</v>
      </c>
      <c r="R37" s="15"/>
      <c r="S37" s="15"/>
      <c r="T37" s="15"/>
      <c r="U37" s="15"/>
      <c r="V37" s="13">
        <f t="shared" si="4"/>
        <v>0</v>
      </c>
      <c r="W37" s="15"/>
      <c r="X37" s="15"/>
      <c r="Y37" s="15"/>
      <c r="Z37" s="15"/>
      <c r="AA37" s="13">
        <f t="shared" si="5"/>
        <v>0</v>
      </c>
      <c r="AB37" s="15"/>
      <c r="AC37" s="15"/>
      <c r="AD37" s="15"/>
      <c r="AE37" s="15"/>
    </row>
    <row r="38" spans="1:31" s="10" customFormat="1" ht="15.75" customHeight="1">
      <c r="A38" s="17" t="s">
        <v>35</v>
      </c>
      <c r="B38" s="13">
        <f t="shared" si="6"/>
        <v>200</v>
      </c>
      <c r="C38" s="15">
        <f t="shared" si="7"/>
        <v>0</v>
      </c>
      <c r="D38" s="15">
        <f t="shared" si="7"/>
        <v>0</v>
      </c>
      <c r="E38" s="15">
        <f t="shared" si="7"/>
        <v>0</v>
      </c>
      <c r="F38" s="15">
        <f t="shared" si="7"/>
        <v>200</v>
      </c>
      <c r="G38" s="13">
        <f t="shared" si="1"/>
        <v>200</v>
      </c>
      <c r="H38" s="15"/>
      <c r="I38" s="15"/>
      <c r="J38" s="15"/>
      <c r="K38" s="15">
        <v>200</v>
      </c>
      <c r="L38" s="13">
        <f t="shared" si="2"/>
        <v>0</v>
      </c>
      <c r="M38" s="15"/>
      <c r="N38" s="15"/>
      <c r="O38" s="15"/>
      <c r="P38" s="15"/>
      <c r="Q38" s="13">
        <f t="shared" si="3"/>
        <v>0</v>
      </c>
      <c r="R38" s="15"/>
      <c r="S38" s="15"/>
      <c r="T38" s="15"/>
      <c r="U38" s="15"/>
      <c r="V38" s="13">
        <f t="shared" si="4"/>
        <v>0</v>
      </c>
      <c r="W38" s="15"/>
      <c r="X38" s="15"/>
      <c r="Y38" s="15"/>
      <c r="Z38" s="15"/>
      <c r="AA38" s="13">
        <f t="shared" si="5"/>
        <v>0</v>
      </c>
      <c r="AB38" s="15"/>
      <c r="AC38" s="15"/>
      <c r="AD38" s="15"/>
      <c r="AE38" s="15"/>
    </row>
    <row r="39" spans="1:31" ht="17.25" customHeight="1">
      <c r="A39" s="17" t="s">
        <v>36</v>
      </c>
      <c r="B39" s="13">
        <f t="shared" si="6"/>
        <v>0</v>
      </c>
      <c r="C39" s="15">
        <f t="shared" si="7"/>
        <v>0</v>
      </c>
      <c r="D39" s="15">
        <f t="shared" si="7"/>
        <v>0</v>
      </c>
      <c r="E39" s="15">
        <f t="shared" si="7"/>
        <v>0</v>
      </c>
      <c r="F39" s="15">
        <f t="shared" si="7"/>
        <v>0</v>
      </c>
      <c r="G39" s="13">
        <f t="shared" si="1"/>
        <v>0</v>
      </c>
      <c r="H39" s="15"/>
      <c r="I39" s="15"/>
      <c r="J39" s="15"/>
      <c r="K39" s="15"/>
      <c r="L39" s="13">
        <f t="shared" si="2"/>
        <v>0</v>
      </c>
      <c r="M39" s="15"/>
      <c r="N39" s="15"/>
      <c r="O39" s="15"/>
      <c r="P39" s="15"/>
      <c r="Q39" s="13">
        <f t="shared" si="3"/>
        <v>0</v>
      </c>
      <c r="R39" s="15"/>
      <c r="S39" s="15"/>
      <c r="T39" s="15"/>
      <c r="U39" s="15"/>
      <c r="V39" s="13">
        <f t="shared" si="4"/>
        <v>0</v>
      </c>
      <c r="W39" s="15"/>
      <c r="X39" s="15"/>
      <c r="Y39" s="15"/>
      <c r="Z39" s="15"/>
      <c r="AA39" s="13">
        <f t="shared" si="5"/>
        <v>0</v>
      </c>
      <c r="AB39" s="15"/>
      <c r="AC39" s="15"/>
      <c r="AD39" s="15"/>
      <c r="AE39" s="15"/>
    </row>
    <row r="40" spans="1:31" ht="17.25" customHeight="1">
      <c r="A40" s="17" t="s">
        <v>37</v>
      </c>
      <c r="B40" s="13">
        <f t="shared" si="6"/>
        <v>0</v>
      </c>
      <c r="C40" s="15">
        <f t="shared" si="7"/>
        <v>0</v>
      </c>
      <c r="D40" s="15">
        <f t="shared" si="7"/>
        <v>0</v>
      </c>
      <c r="E40" s="15">
        <f t="shared" si="7"/>
        <v>0</v>
      </c>
      <c r="F40" s="15">
        <f t="shared" si="7"/>
        <v>0</v>
      </c>
      <c r="G40" s="13">
        <f t="shared" si="1"/>
        <v>0</v>
      </c>
      <c r="H40" s="15"/>
      <c r="I40" s="15"/>
      <c r="J40" s="15"/>
      <c r="K40" s="15"/>
      <c r="L40" s="13">
        <f t="shared" si="2"/>
        <v>0</v>
      </c>
      <c r="M40" s="15"/>
      <c r="N40" s="15"/>
      <c r="O40" s="15"/>
      <c r="P40" s="15"/>
      <c r="Q40" s="13">
        <f t="shared" si="3"/>
        <v>0</v>
      </c>
      <c r="R40" s="15"/>
      <c r="S40" s="15"/>
      <c r="T40" s="15"/>
      <c r="U40" s="15"/>
      <c r="V40" s="13">
        <f t="shared" si="4"/>
        <v>0</v>
      </c>
      <c r="W40" s="15"/>
      <c r="X40" s="15"/>
      <c r="Y40" s="15"/>
      <c r="Z40" s="15"/>
      <c r="AA40" s="13">
        <f t="shared" si="5"/>
        <v>0</v>
      </c>
      <c r="AB40" s="15"/>
      <c r="AC40" s="15"/>
      <c r="AD40" s="15"/>
      <c r="AE40" s="15"/>
    </row>
    <row r="41" spans="1:31" ht="18" customHeight="1">
      <c r="A41" s="17" t="s">
        <v>38</v>
      </c>
      <c r="B41" s="13">
        <f t="shared" si="6"/>
        <v>0</v>
      </c>
      <c r="C41" s="15">
        <f t="shared" si="7"/>
        <v>0</v>
      </c>
      <c r="D41" s="15">
        <f t="shared" si="7"/>
        <v>0</v>
      </c>
      <c r="E41" s="15">
        <f t="shared" si="7"/>
        <v>0</v>
      </c>
      <c r="F41" s="15">
        <f t="shared" si="7"/>
        <v>0</v>
      </c>
      <c r="G41" s="13">
        <f t="shared" si="1"/>
        <v>0</v>
      </c>
      <c r="H41" s="15"/>
      <c r="I41" s="15"/>
      <c r="J41" s="15"/>
      <c r="K41" s="15"/>
      <c r="L41" s="13">
        <f t="shared" si="2"/>
        <v>0</v>
      </c>
      <c r="M41" s="15"/>
      <c r="N41" s="15"/>
      <c r="O41" s="15"/>
      <c r="P41" s="15"/>
      <c r="Q41" s="13">
        <f t="shared" si="3"/>
        <v>0</v>
      </c>
      <c r="R41" s="15"/>
      <c r="S41" s="15"/>
      <c r="T41" s="15"/>
      <c r="U41" s="15"/>
      <c r="V41" s="13">
        <f t="shared" si="4"/>
        <v>0</v>
      </c>
      <c r="W41" s="15"/>
      <c r="X41" s="15"/>
      <c r="Y41" s="15"/>
      <c r="Z41" s="15"/>
      <c r="AA41" s="13">
        <f t="shared" si="5"/>
        <v>0</v>
      </c>
      <c r="AB41" s="15"/>
      <c r="AC41" s="15"/>
      <c r="AD41" s="15"/>
      <c r="AE41" s="15"/>
    </row>
    <row r="42" spans="1:31" ht="15" customHeight="1">
      <c r="A42" s="17" t="s">
        <v>39</v>
      </c>
      <c r="B42" s="13">
        <f t="shared" si="6"/>
        <v>0</v>
      </c>
      <c r="C42" s="15">
        <f t="shared" si="7"/>
        <v>0</v>
      </c>
      <c r="D42" s="15">
        <f t="shared" si="7"/>
        <v>0</v>
      </c>
      <c r="E42" s="15">
        <f t="shared" si="7"/>
        <v>0</v>
      </c>
      <c r="F42" s="15">
        <f t="shared" si="7"/>
        <v>0</v>
      </c>
      <c r="G42" s="13">
        <f t="shared" si="1"/>
        <v>0</v>
      </c>
      <c r="H42" s="15"/>
      <c r="I42" s="15"/>
      <c r="J42" s="15"/>
      <c r="K42" s="15"/>
      <c r="L42" s="13">
        <f t="shared" si="2"/>
        <v>0</v>
      </c>
      <c r="M42" s="15"/>
      <c r="N42" s="15"/>
      <c r="O42" s="15"/>
      <c r="P42" s="15"/>
      <c r="Q42" s="13">
        <f t="shared" si="3"/>
        <v>0</v>
      </c>
      <c r="R42" s="15"/>
      <c r="S42" s="15"/>
      <c r="T42" s="15"/>
      <c r="U42" s="15"/>
      <c r="V42" s="13">
        <f t="shared" si="4"/>
        <v>0</v>
      </c>
      <c r="W42" s="15"/>
      <c r="X42" s="15"/>
      <c r="Y42" s="15"/>
      <c r="Z42" s="15"/>
      <c r="AA42" s="13">
        <f t="shared" si="5"/>
        <v>0</v>
      </c>
      <c r="AB42" s="15"/>
      <c r="AC42" s="15"/>
      <c r="AD42" s="15"/>
      <c r="AE42" s="15"/>
    </row>
    <row r="43" spans="1:31" ht="16.5" customHeight="1">
      <c r="A43" s="17" t="s">
        <v>40</v>
      </c>
      <c r="B43" s="13">
        <f t="shared" si="6"/>
        <v>0</v>
      </c>
      <c r="C43" s="15">
        <f t="shared" si="7"/>
        <v>0</v>
      </c>
      <c r="D43" s="15">
        <f t="shared" si="7"/>
        <v>0</v>
      </c>
      <c r="E43" s="15">
        <f t="shared" si="7"/>
        <v>0</v>
      </c>
      <c r="F43" s="15">
        <f t="shared" si="7"/>
        <v>0</v>
      </c>
      <c r="G43" s="13">
        <f t="shared" si="1"/>
        <v>0</v>
      </c>
      <c r="H43" s="15"/>
      <c r="I43" s="15"/>
      <c r="J43" s="15"/>
      <c r="K43" s="15"/>
      <c r="L43" s="13">
        <f t="shared" si="2"/>
        <v>0</v>
      </c>
      <c r="M43" s="15"/>
      <c r="N43" s="15"/>
      <c r="O43" s="15"/>
      <c r="P43" s="15"/>
      <c r="Q43" s="13">
        <f t="shared" si="3"/>
        <v>0</v>
      </c>
      <c r="R43" s="15"/>
      <c r="S43" s="15"/>
      <c r="T43" s="15"/>
      <c r="U43" s="15"/>
      <c r="V43" s="13">
        <f t="shared" si="4"/>
        <v>0</v>
      </c>
      <c r="W43" s="15"/>
      <c r="X43" s="15"/>
      <c r="Y43" s="15"/>
      <c r="Z43" s="15"/>
      <c r="AA43" s="13">
        <f t="shared" si="5"/>
        <v>0</v>
      </c>
      <c r="AB43" s="15"/>
      <c r="AC43" s="15"/>
      <c r="AD43" s="15"/>
      <c r="AE43" s="15"/>
    </row>
    <row r="44" spans="1:31" ht="18.75" customHeight="1">
      <c r="A44" s="17" t="s">
        <v>41</v>
      </c>
      <c r="B44" s="13">
        <f t="shared" si="6"/>
        <v>0</v>
      </c>
      <c r="C44" s="15">
        <f t="shared" si="7"/>
        <v>0</v>
      </c>
      <c r="D44" s="15">
        <f t="shared" si="7"/>
        <v>0</v>
      </c>
      <c r="E44" s="15">
        <f t="shared" si="7"/>
        <v>0</v>
      </c>
      <c r="F44" s="15">
        <f t="shared" si="7"/>
        <v>0</v>
      </c>
      <c r="G44" s="13">
        <f t="shared" si="1"/>
        <v>0</v>
      </c>
      <c r="H44" s="15"/>
      <c r="I44" s="15"/>
      <c r="J44" s="15"/>
      <c r="K44" s="15"/>
      <c r="L44" s="13">
        <f t="shared" si="2"/>
        <v>0</v>
      </c>
      <c r="M44" s="15"/>
      <c r="N44" s="15"/>
      <c r="O44" s="15"/>
      <c r="P44" s="15"/>
      <c r="Q44" s="13">
        <f t="shared" si="3"/>
        <v>0</v>
      </c>
      <c r="R44" s="15"/>
      <c r="S44" s="15"/>
      <c r="T44" s="15"/>
      <c r="U44" s="15"/>
      <c r="V44" s="13">
        <f t="shared" si="4"/>
        <v>0</v>
      </c>
      <c r="W44" s="15"/>
      <c r="X44" s="15"/>
      <c r="Y44" s="15"/>
      <c r="Z44" s="15"/>
      <c r="AA44" s="13">
        <f t="shared" si="5"/>
        <v>0</v>
      </c>
      <c r="AB44" s="15"/>
      <c r="AC44" s="15"/>
      <c r="AD44" s="15"/>
      <c r="AE44" s="15"/>
    </row>
    <row r="45" spans="1:31" ht="18" customHeight="1">
      <c r="A45" s="17" t="s">
        <v>42</v>
      </c>
      <c r="B45" s="13">
        <f t="shared" si="6"/>
        <v>0</v>
      </c>
      <c r="C45" s="15">
        <f t="shared" si="7"/>
        <v>0</v>
      </c>
      <c r="D45" s="15">
        <f t="shared" si="7"/>
        <v>0</v>
      </c>
      <c r="E45" s="15">
        <f t="shared" si="7"/>
        <v>0</v>
      </c>
      <c r="F45" s="15">
        <f t="shared" si="7"/>
        <v>0</v>
      </c>
      <c r="G45" s="13">
        <f t="shared" si="1"/>
        <v>0</v>
      </c>
      <c r="H45" s="15"/>
      <c r="I45" s="15"/>
      <c r="J45" s="15"/>
      <c r="K45" s="15"/>
      <c r="L45" s="13">
        <f t="shared" si="2"/>
        <v>0</v>
      </c>
      <c r="M45" s="15"/>
      <c r="N45" s="15"/>
      <c r="O45" s="15"/>
      <c r="P45" s="15"/>
      <c r="Q45" s="13">
        <f t="shared" si="3"/>
        <v>0</v>
      </c>
      <c r="R45" s="15"/>
      <c r="S45" s="15"/>
      <c r="T45" s="15"/>
      <c r="U45" s="15"/>
      <c r="V45" s="13">
        <f t="shared" si="4"/>
        <v>0</v>
      </c>
      <c r="W45" s="15"/>
      <c r="X45" s="15"/>
      <c r="Y45" s="15"/>
      <c r="Z45" s="15"/>
      <c r="AA45" s="13">
        <f t="shared" si="5"/>
        <v>0</v>
      </c>
      <c r="AB45" s="15"/>
      <c r="AC45" s="15"/>
      <c r="AD45" s="15"/>
      <c r="AE45" s="15"/>
    </row>
    <row r="46" spans="1:31" s="10" customFormat="1" ht="12" customHeight="1">
      <c r="A46" s="17" t="s">
        <v>43</v>
      </c>
      <c r="B46" s="13">
        <f t="shared" si="6"/>
        <v>170</v>
      </c>
      <c r="C46" s="15">
        <f t="shared" si="7"/>
        <v>0</v>
      </c>
      <c r="D46" s="15">
        <f t="shared" si="7"/>
        <v>0</v>
      </c>
      <c r="E46" s="15">
        <f t="shared" si="7"/>
        <v>170</v>
      </c>
      <c r="F46" s="15">
        <f t="shared" si="7"/>
        <v>0</v>
      </c>
      <c r="G46" s="13">
        <f t="shared" si="1"/>
        <v>90</v>
      </c>
      <c r="H46" s="15"/>
      <c r="I46" s="15"/>
      <c r="J46" s="15">
        <v>90</v>
      </c>
      <c r="K46" s="15"/>
      <c r="L46" s="13">
        <f t="shared" si="2"/>
        <v>20</v>
      </c>
      <c r="M46" s="15"/>
      <c r="N46" s="15"/>
      <c r="O46" s="15">
        <v>20</v>
      </c>
      <c r="P46" s="15"/>
      <c r="Q46" s="13">
        <f t="shared" si="3"/>
        <v>20</v>
      </c>
      <c r="R46" s="15"/>
      <c r="S46" s="15"/>
      <c r="T46" s="15">
        <v>20</v>
      </c>
      <c r="U46" s="15"/>
      <c r="V46" s="13">
        <f t="shared" si="4"/>
        <v>20</v>
      </c>
      <c r="W46" s="15"/>
      <c r="X46" s="15"/>
      <c r="Y46" s="15">
        <v>20</v>
      </c>
      <c r="Z46" s="15"/>
      <c r="AA46" s="13">
        <f t="shared" si="5"/>
        <v>20</v>
      </c>
      <c r="AB46" s="15"/>
      <c r="AC46" s="15"/>
      <c r="AD46" s="15">
        <v>20</v>
      </c>
      <c r="AE46" s="15"/>
    </row>
    <row r="47" spans="1:31" ht="16.5" customHeight="1">
      <c r="A47" s="17" t="s">
        <v>44</v>
      </c>
      <c r="B47" s="13">
        <f t="shared" si="6"/>
        <v>0</v>
      </c>
      <c r="C47" s="15">
        <f t="shared" si="7"/>
        <v>0</v>
      </c>
      <c r="D47" s="15">
        <f t="shared" si="7"/>
        <v>0</v>
      </c>
      <c r="E47" s="15">
        <f t="shared" si="7"/>
        <v>0</v>
      </c>
      <c r="F47" s="15">
        <f t="shared" si="7"/>
        <v>0</v>
      </c>
      <c r="G47" s="13">
        <f t="shared" si="1"/>
        <v>0</v>
      </c>
      <c r="H47" s="15"/>
      <c r="I47" s="15"/>
      <c r="J47" s="15"/>
      <c r="K47" s="15"/>
      <c r="L47" s="13">
        <f t="shared" si="2"/>
        <v>0</v>
      </c>
      <c r="M47" s="15"/>
      <c r="N47" s="15"/>
      <c r="O47" s="15"/>
      <c r="P47" s="15"/>
      <c r="Q47" s="13">
        <f t="shared" si="3"/>
        <v>0</v>
      </c>
      <c r="R47" s="15"/>
      <c r="S47" s="15"/>
      <c r="T47" s="15"/>
      <c r="U47" s="15"/>
      <c r="V47" s="13">
        <f t="shared" si="4"/>
        <v>0</v>
      </c>
      <c r="W47" s="15"/>
      <c r="X47" s="15"/>
      <c r="Y47" s="15"/>
      <c r="Z47" s="15"/>
      <c r="AA47" s="13">
        <f t="shared" si="5"/>
        <v>0</v>
      </c>
      <c r="AB47" s="15"/>
      <c r="AC47" s="15"/>
      <c r="AD47" s="15"/>
      <c r="AE47" s="15"/>
    </row>
    <row r="48" spans="1:31" s="10" customFormat="1" ht="15" customHeight="1">
      <c r="A48" s="17" t="s">
        <v>45</v>
      </c>
      <c r="B48" s="13">
        <f t="shared" si="6"/>
        <v>300</v>
      </c>
      <c r="C48" s="15">
        <f t="shared" si="7"/>
        <v>0</v>
      </c>
      <c r="D48" s="15">
        <f t="shared" si="7"/>
        <v>0</v>
      </c>
      <c r="E48" s="15">
        <f t="shared" si="7"/>
        <v>100</v>
      </c>
      <c r="F48" s="15">
        <f t="shared" si="7"/>
        <v>200</v>
      </c>
      <c r="G48" s="13">
        <f t="shared" si="1"/>
        <v>60</v>
      </c>
      <c r="H48" s="15"/>
      <c r="I48" s="15"/>
      <c r="J48" s="15">
        <v>20</v>
      </c>
      <c r="K48" s="15">
        <v>40</v>
      </c>
      <c r="L48" s="13">
        <f t="shared" si="2"/>
        <v>60</v>
      </c>
      <c r="M48" s="15"/>
      <c r="N48" s="15"/>
      <c r="O48" s="15">
        <v>20</v>
      </c>
      <c r="P48" s="15">
        <v>40</v>
      </c>
      <c r="Q48" s="13">
        <f t="shared" si="3"/>
        <v>60</v>
      </c>
      <c r="R48" s="15"/>
      <c r="S48" s="15"/>
      <c r="T48" s="15">
        <v>20</v>
      </c>
      <c r="U48" s="15">
        <v>40</v>
      </c>
      <c r="V48" s="13">
        <f t="shared" si="4"/>
        <v>60</v>
      </c>
      <c r="W48" s="15"/>
      <c r="X48" s="15"/>
      <c r="Y48" s="15">
        <v>20</v>
      </c>
      <c r="Z48" s="15">
        <v>40</v>
      </c>
      <c r="AA48" s="13">
        <f t="shared" si="5"/>
        <v>60</v>
      </c>
      <c r="AB48" s="15"/>
      <c r="AC48" s="15"/>
      <c r="AD48" s="15">
        <v>20</v>
      </c>
      <c r="AE48" s="15">
        <v>40</v>
      </c>
    </row>
    <row r="49" spans="1:31" s="10" customFormat="1" ht="14.25" customHeight="1">
      <c r="A49" s="17" t="s">
        <v>46</v>
      </c>
      <c r="B49" s="13">
        <f t="shared" si="6"/>
        <v>70</v>
      </c>
      <c r="C49" s="15">
        <f t="shared" si="7"/>
        <v>0</v>
      </c>
      <c r="D49" s="15">
        <f t="shared" si="7"/>
        <v>0</v>
      </c>
      <c r="E49" s="15">
        <f t="shared" si="7"/>
        <v>20</v>
      </c>
      <c r="F49" s="15">
        <f t="shared" si="7"/>
        <v>50</v>
      </c>
      <c r="G49" s="13">
        <f t="shared" si="1"/>
        <v>0</v>
      </c>
      <c r="H49" s="15"/>
      <c r="I49" s="15"/>
      <c r="J49" s="15"/>
      <c r="K49" s="15"/>
      <c r="L49" s="13">
        <f t="shared" si="2"/>
        <v>0</v>
      </c>
      <c r="M49" s="15"/>
      <c r="N49" s="15"/>
      <c r="O49" s="15"/>
      <c r="P49" s="15"/>
      <c r="Q49" s="13">
        <f t="shared" si="3"/>
        <v>70</v>
      </c>
      <c r="R49" s="15"/>
      <c r="S49" s="15"/>
      <c r="T49" s="15">
        <v>20</v>
      </c>
      <c r="U49" s="15">
        <v>50</v>
      </c>
      <c r="V49" s="13">
        <f t="shared" si="4"/>
        <v>0</v>
      </c>
      <c r="W49" s="15"/>
      <c r="X49" s="15"/>
      <c r="Y49" s="15"/>
      <c r="Z49" s="15"/>
      <c r="AA49" s="13">
        <f t="shared" si="5"/>
        <v>0</v>
      </c>
      <c r="AB49" s="15"/>
      <c r="AC49" s="15"/>
      <c r="AD49" s="15"/>
      <c r="AE49" s="15"/>
    </row>
    <row r="50" spans="1:31" s="10" customFormat="1" ht="15" customHeight="1">
      <c r="A50" s="17" t="s">
        <v>47</v>
      </c>
      <c r="B50" s="13">
        <f t="shared" si="6"/>
        <v>400</v>
      </c>
      <c r="C50" s="15">
        <f t="shared" si="7"/>
        <v>0</v>
      </c>
      <c r="D50" s="15">
        <f t="shared" si="7"/>
        <v>0</v>
      </c>
      <c r="E50" s="15">
        <f t="shared" si="7"/>
        <v>400</v>
      </c>
      <c r="F50" s="15">
        <f t="shared" si="7"/>
        <v>0</v>
      </c>
      <c r="G50" s="13">
        <f t="shared" si="1"/>
        <v>200</v>
      </c>
      <c r="H50" s="15"/>
      <c r="I50" s="15"/>
      <c r="J50" s="15">
        <v>200</v>
      </c>
      <c r="K50" s="15"/>
      <c r="L50" s="13">
        <f t="shared" si="2"/>
        <v>200</v>
      </c>
      <c r="M50" s="15"/>
      <c r="N50" s="15"/>
      <c r="O50" s="15">
        <v>200</v>
      </c>
      <c r="P50" s="15"/>
      <c r="Q50" s="13">
        <f t="shared" si="3"/>
        <v>0</v>
      </c>
      <c r="R50" s="15"/>
      <c r="S50" s="15"/>
      <c r="T50" s="15"/>
      <c r="U50" s="15"/>
      <c r="V50" s="13">
        <f t="shared" si="4"/>
        <v>0</v>
      </c>
      <c r="W50" s="15"/>
      <c r="X50" s="15"/>
      <c r="Y50" s="15"/>
      <c r="Z50" s="15"/>
      <c r="AA50" s="13">
        <f t="shared" si="5"/>
        <v>0</v>
      </c>
      <c r="AB50" s="15"/>
      <c r="AC50" s="15"/>
      <c r="AD50" s="15"/>
      <c r="AE50" s="15"/>
    </row>
    <row r="51" spans="1:31" s="10" customFormat="1" ht="15.75" customHeight="1">
      <c r="A51" s="17" t="s">
        <v>48</v>
      </c>
      <c r="B51" s="13">
        <f t="shared" si="6"/>
        <v>390</v>
      </c>
      <c r="C51" s="15">
        <f t="shared" si="7"/>
        <v>0</v>
      </c>
      <c r="D51" s="15">
        <f t="shared" si="7"/>
        <v>0</v>
      </c>
      <c r="E51" s="15">
        <f t="shared" si="7"/>
        <v>230</v>
      </c>
      <c r="F51" s="15">
        <f t="shared" si="7"/>
        <v>160</v>
      </c>
      <c r="G51" s="13">
        <f t="shared" si="1"/>
        <v>190</v>
      </c>
      <c r="H51" s="15"/>
      <c r="I51" s="15"/>
      <c r="J51" s="15">
        <v>30</v>
      </c>
      <c r="K51" s="15">
        <v>160</v>
      </c>
      <c r="L51" s="13">
        <f t="shared" si="2"/>
        <v>50</v>
      </c>
      <c r="M51" s="15"/>
      <c r="N51" s="15"/>
      <c r="O51" s="15">
        <v>50</v>
      </c>
      <c r="P51" s="15"/>
      <c r="Q51" s="13">
        <f t="shared" si="3"/>
        <v>50</v>
      </c>
      <c r="R51" s="15"/>
      <c r="S51" s="15"/>
      <c r="T51" s="15">
        <v>50</v>
      </c>
      <c r="U51" s="15"/>
      <c r="V51" s="13">
        <f t="shared" si="4"/>
        <v>50</v>
      </c>
      <c r="W51" s="15"/>
      <c r="X51" s="15"/>
      <c r="Y51" s="15">
        <v>50</v>
      </c>
      <c r="Z51" s="15"/>
      <c r="AA51" s="13">
        <f t="shared" si="5"/>
        <v>50</v>
      </c>
      <c r="AB51" s="15"/>
      <c r="AC51" s="15"/>
      <c r="AD51" s="15">
        <v>50</v>
      </c>
      <c r="AE51" s="15"/>
    </row>
    <row r="52" spans="1:31" ht="18" customHeight="1">
      <c r="A52" s="17" t="s">
        <v>49</v>
      </c>
      <c r="B52" s="13">
        <f t="shared" si="6"/>
        <v>0</v>
      </c>
      <c r="C52" s="15">
        <f t="shared" si="7"/>
        <v>0</v>
      </c>
      <c r="D52" s="15">
        <f t="shared" si="7"/>
        <v>0</v>
      </c>
      <c r="E52" s="15">
        <f t="shared" si="7"/>
        <v>0</v>
      </c>
      <c r="F52" s="15">
        <f t="shared" si="7"/>
        <v>0</v>
      </c>
      <c r="G52" s="13">
        <f t="shared" si="1"/>
        <v>0</v>
      </c>
      <c r="H52" s="15"/>
      <c r="I52" s="15"/>
      <c r="J52" s="15"/>
      <c r="K52" s="15"/>
      <c r="L52" s="13"/>
      <c r="M52" s="15"/>
      <c r="N52" s="15"/>
      <c r="O52" s="15"/>
      <c r="P52" s="15"/>
      <c r="Q52" s="13">
        <f t="shared" si="3"/>
        <v>0</v>
      </c>
      <c r="R52" s="15"/>
      <c r="S52" s="15"/>
      <c r="T52" s="15"/>
      <c r="U52" s="15"/>
      <c r="V52" s="13">
        <f t="shared" si="4"/>
        <v>0</v>
      </c>
      <c r="W52" s="15"/>
      <c r="X52" s="15"/>
      <c r="Y52" s="15"/>
      <c r="Z52" s="15"/>
      <c r="AA52" s="13">
        <f t="shared" si="5"/>
        <v>0</v>
      </c>
      <c r="AB52" s="15"/>
      <c r="AC52" s="15"/>
      <c r="AD52" s="15"/>
      <c r="AE52" s="15"/>
    </row>
    <row r="53" spans="1:31" ht="15" customHeight="1">
      <c r="A53" s="17" t="s">
        <v>50</v>
      </c>
      <c r="B53" s="13">
        <f t="shared" si="6"/>
        <v>0</v>
      </c>
      <c r="C53" s="15">
        <f t="shared" si="7"/>
        <v>0</v>
      </c>
      <c r="D53" s="15">
        <f t="shared" si="7"/>
        <v>0</v>
      </c>
      <c r="E53" s="15">
        <f t="shared" si="7"/>
        <v>0</v>
      </c>
      <c r="F53" s="15">
        <f t="shared" si="7"/>
        <v>0</v>
      </c>
      <c r="G53" s="13">
        <f t="shared" si="1"/>
        <v>0</v>
      </c>
      <c r="H53" s="15"/>
      <c r="I53" s="15"/>
      <c r="J53" s="15"/>
      <c r="K53" s="15"/>
      <c r="L53" s="13"/>
      <c r="M53" s="15"/>
      <c r="N53" s="15"/>
      <c r="O53" s="15"/>
      <c r="P53" s="15"/>
      <c r="Q53" s="13">
        <f t="shared" si="3"/>
        <v>0</v>
      </c>
      <c r="R53" s="15"/>
      <c r="S53" s="15"/>
      <c r="T53" s="15"/>
      <c r="U53" s="15"/>
      <c r="V53" s="13">
        <f t="shared" si="4"/>
        <v>0</v>
      </c>
      <c r="W53" s="15"/>
      <c r="X53" s="15"/>
      <c r="Y53" s="15"/>
      <c r="Z53" s="15"/>
      <c r="AA53" s="13">
        <f t="shared" si="5"/>
        <v>0</v>
      </c>
      <c r="AB53" s="15"/>
      <c r="AC53" s="15"/>
      <c r="AD53" s="15"/>
      <c r="AE53" s="15"/>
    </row>
    <row r="54" spans="1:31" s="23" customFormat="1" ht="12.75">
      <c r="A54" s="5" t="s">
        <v>52</v>
      </c>
      <c r="B54" s="25">
        <f>B36+B7</f>
        <v>67385</v>
      </c>
      <c r="C54" s="25">
        <f aca="true" t="shared" si="9" ref="C54:AE54">C36+C7</f>
        <v>35300</v>
      </c>
      <c r="D54" s="25">
        <f t="shared" si="9"/>
        <v>0</v>
      </c>
      <c r="E54" s="25">
        <f t="shared" si="9"/>
        <v>18665</v>
      </c>
      <c r="F54" s="25">
        <f t="shared" si="9"/>
        <v>13420</v>
      </c>
      <c r="G54" s="25">
        <f t="shared" si="9"/>
        <v>10497</v>
      </c>
      <c r="H54" s="25">
        <f t="shared" si="9"/>
        <v>0</v>
      </c>
      <c r="I54" s="25">
        <f t="shared" si="9"/>
        <v>0</v>
      </c>
      <c r="J54" s="25">
        <f t="shared" si="9"/>
        <v>3357</v>
      </c>
      <c r="K54" s="25">
        <f t="shared" si="9"/>
        <v>7140</v>
      </c>
      <c r="L54" s="25">
        <f t="shared" si="9"/>
        <v>42477</v>
      </c>
      <c r="M54" s="25">
        <f t="shared" si="9"/>
        <v>35300</v>
      </c>
      <c r="N54" s="25">
        <f t="shared" si="9"/>
        <v>0</v>
      </c>
      <c r="O54" s="25">
        <f t="shared" si="9"/>
        <v>3587</v>
      </c>
      <c r="P54" s="25">
        <f t="shared" si="9"/>
        <v>3590</v>
      </c>
      <c r="Q54" s="25">
        <f t="shared" si="9"/>
        <v>4697</v>
      </c>
      <c r="R54" s="25">
        <f t="shared" si="9"/>
        <v>0</v>
      </c>
      <c r="S54" s="25">
        <f t="shared" si="9"/>
        <v>0</v>
      </c>
      <c r="T54" s="25">
        <f t="shared" si="9"/>
        <v>3907</v>
      </c>
      <c r="U54" s="25">
        <f t="shared" si="9"/>
        <v>790</v>
      </c>
      <c r="V54" s="25">
        <f t="shared" si="9"/>
        <v>4817</v>
      </c>
      <c r="W54" s="25">
        <f t="shared" si="9"/>
        <v>0</v>
      </c>
      <c r="X54" s="25">
        <f t="shared" si="9"/>
        <v>0</v>
      </c>
      <c r="Y54" s="25">
        <f t="shared" si="9"/>
        <v>4057</v>
      </c>
      <c r="Z54" s="25">
        <f t="shared" si="9"/>
        <v>760</v>
      </c>
      <c r="AA54" s="25">
        <f t="shared" si="9"/>
        <v>4897</v>
      </c>
      <c r="AB54" s="25">
        <f t="shared" si="9"/>
        <v>0</v>
      </c>
      <c r="AC54" s="25">
        <f t="shared" si="9"/>
        <v>0</v>
      </c>
      <c r="AD54" s="25">
        <f t="shared" si="9"/>
        <v>3757</v>
      </c>
      <c r="AE54" s="25">
        <f t="shared" si="9"/>
        <v>1140</v>
      </c>
    </row>
  </sheetData>
  <mergeCells count="23">
    <mergeCell ref="AA5:AA6"/>
    <mergeCell ref="B3:G3"/>
    <mergeCell ref="B1:J1"/>
    <mergeCell ref="B2:J2"/>
    <mergeCell ref="Q3:V3"/>
    <mergeCell ref="Q4:U4"/>
    <mergeCell ref="V4:Z4"/>
    <mergeCell ref="AA4:AE4"/>
    <mergeCell ref="B5:B6"/>
    <mergeCell ref="M5:P5"/>
    <mergeCell ref="Q5:Q6"/>
    <mergeCell ref="AB5:AE5"/>
    <mergeCell ref="R5:U5"/>
    <mergeCell ref="V5:V6"/>
    <mergeCell ref="W5:Z5"/>
    <mergeCell ref="A4:A6"/>
    <mergeCell ref="B4:F4"/>
    <mergeCell ref="G4:K4"/>
    <mergeCell ref="L4:P4"/>
    <mergeCell ref="C5:F5"/>
    <mergeCell ref="G5:G6"/>
    <mergeCell ref="H5:K5"/>
    <mergeCell ref="L5:L6"/>
  </mergeCells>
  <printOptions/>
  <pageMargins left="0.27" right="0.17" top="0.21" bottom="0.21" header="0.2" footer="0.21"/>
  <pageSetup horizontalDpi="600" verticalDpi="600" orientation="landscape" paperSize="9" scale="71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54"/>
  <sheetViews>
    <sheetView view="pageBreakPreview" zoomScale="60" zoomScaleNormal="75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4" sqref="A54:IV54"/>
    </sheetView>
  </sheetViews>
  <sheetFormatPr defaultColWidth="9.00390625" defaultRowHeight="12.75"/>
  <cols>
    <col min="1" max="1" width="24.125" style="0" customWidth="1"/>
  </cols>
  <sheetData>
    <row r="1" spans="2:10" ht="15.75">
      <c r="B1" s="35" t="s">
        <v>57</v>
      </c>
      <c r="C1" s="35"/>
      <c r="D1" s="35"/>
      <c r="E1" s="35"/>
      <c r="F1" s="35"/>
      <c r="G1" s="35"/>
      <c r="H1" s="35"/>
      <c r="I1" s="35"/>
      <c r="J1" s="35"/>
    </row>
    <row r="2" spans="2:10" ht="15.75">
      <c r="B2" s="34" t="s">
        <v>58</v>
      </c>
      <c r="C2" s="34"/>
      <c r="D2" s="34"/>
      <c r="E2" s="34"/>
      <c r="F2" s="34"/>
      <c r="G2" s="34"/>
      <c r="H2" s="34"/>
      <c r="I2" s="34"/>
      <c r="J2" s="34"/>
    </row>
    <row r="3" spans="2:31" ht="15.75" customHeight="1">
      <c r="B3" s="41" t="s">
        <v>60</v>
      </c>
      <c r="C3" s="42"/>
      <c r="D3" s="42"/>
      <c r="E3" s="42"/>
      <c r="F3" s="42"/>
      <c r="G3" s="42"/>
      <c r="H3" s="20"/>
      <c r="I3" s="20"/>
      <c r="J3" s="21"/>
      <c r="K3" s="11"/>
      <c r="L3" s="11"/>
      <c r="M3" s="11"/>
      <c r="N3" s="11"/>
      <c r="O3" s="11"/>
      <c r="P3" s="11"/>
      <c r="Q3" s="41" t="s">
        <v>60</v>
      </c>
      <c r="R3" s="42"/>
      <c r="S3" s="42"/>
      <c r="T3" s="42"/>
      <c r="U3" s="42"/>
      <c r="V3" s="42"/>
      <c r="W3" s="11"/>
      <c r="X3" s="11"/>
      <c r="Y3" s="11"/>
      <c r="Z3" s="11"/>
      <c r="AA3" s="11"/>
      <c r="AB3" s="11"/>
      <c r="AC3" s="11"/>
      <c r="AD3" s="11"/>
      <c r="AE3" s="11"/>
    </row>
    <row r="4" spans="1:31" ht="12.75">
      <c r="A4" s="36" t="s">
        <v>65</v>
      </c>
      <c r="B4" s="37" t="s">
        <v>0</v>
      </c>
      <c r="C4" s="37"/>
      <c r="D4" s="37"/>
      <c r="E4" s="37"/>
      <c r="F4" s="37"/>
      <c r="G4" s="38">
        <v>2012</v>
      </c>
      <c r="H4" s="38"/>
      <c r="I4" s="38"/>
      <c r="J4" s="38"/>
      <c r="K4" s="38"/>
      <c r="L4" s="38">
        <v>2013</v>
      </c>
      <c r="M4" s="38"/>
      <c r="N4" s="38"/>
      <c r="O4" s="38"/>
      <c r="P4" s="38"/>
      <c r="Q4" s="38">
        <v>2014</v>
      </c>
      <c r="R4" s="38"/>
      <c r="S4" s="38"/>
      <c r="T4" s="38"/>
      <c r="U4" s="38"/>
      <c r="V4" s="38">
        <v>2015</v>
      </c>
      <c r="W4" s="38"/>
      <c r="X4" s="38"/>
      <c r="Y4" s="38"/>
      <c r="Z4" s="38"/>
      <c r="AA4" s="38">
        <v>2016</v>
      </c>
      <c r="AB4" s="38"/>
      <c r="AC4" s="38"/>
      <c r="AD4" s="38"/>
      <c r="AE4" s="38"/>
    </row>
    <row r="5" spans="1:31" ht="12.75">
      <c r="A5" s="36"/>
      <c r="B5" s="40" t="s">
        <v>1</v>
      </c>
      <c r="C5" s="39" t="s">
        <v>55</v>
      </c>
      <c r="D5" s="39"/>
      <c r="E5" s="39"/>
      <c r="F5" s="39"/>
      <c r="G5" s="40" t="s">
        <v>1</v>
      </c>
      <c r="H5" s="39" t="s">
        <v>6</v>
      </c>
      <c r="I5" s="39"/>
      <c r="J5" s="39"/>
      <c r="K5" s="39"/>
      <c r="L5" s="40" t="s">
        <v>1</v>
      </c>
      <c r="M5" s="39" t="s">
        <v>6</v>
      </c>
      <c r="N5" s="39"/>
      <c r="O5" s="39"/>
      <c r="P5" s="39"/>
      <c r="Q5" s="40" t="s">
        <v>1</v>
      </c>
      <c r="R5" s="39" t="s">
        <v>6</v>
      </c>
      <c r="S5" s="39"/>
      <c r="T5" s="39"/>
      <c r="U5" s="39"/>
      <c r="V5" s="40" t="s">
        <v>1</v>
      </c>
      <c r="W5" s="39" t="s">
        <v>6</v>
      </c>
      <c r="X5" s="39"/>
      <c r="Y5" s="39"/>
      <c r="Z5" s="39"/>
      <c r="AA5" s="40" t="s">
        <v>1</v>
      </c>
      <c r="AB5" s="39" t="s">
        <v>6</v>
      </c>
      <c r="AC5" s="39"/>
      <c r="AD5" s="39"/>
      <c r="AE5" s="39"/>
    </row>
    <row r="6" spans="1:31" ht="22.5" hidden="1">
      <c r="A6" s="36"/>
      <c r="B6" s="40"/>
      <c r="C6" s="12" t="s">
        <v>2</v>
      </c>
      <c r="D6" s="12" t="s">
        <v>3</v>
      </c>
      <c r="E6" s="12" t="s">
        <v>4</v>
      </c>
      <c r="F6" s="12" t="s">
        <v>5</v>
      </c>
      <c r="G6" s="40"/>
      <c r="H6" s="12" t="s">
        <v>2</v>
      </c>
      <c r="I6" s="12" t="s">
        <v>3</v>
      </c>
      <c r="J6" s="12" t="s">
        <v>4</v>
      </c>
      <c r="K6" s="12" t="s">
        <v>5</v>
      </c>
      <c r="L6" s="40"/>
      <c r="M6" s="12" t="s">
        <v>2</v>
      </c>
      <c r="N6" s="12" t="s">
        <v>3</v>
      </c>
      <c r="O6" s="12" t="s">
        <v>4</v>
      </c>
      <c r="P6" s="12" t="s">
        <v>5</v>
      </c>
      <c r="Q6" s="40"/>
      <c r="R6" s="12" t="s">
        <v>2</v>
      </c>
      <c r="S6" s="12" t="s">
        <v>3</v>
      </c>
      <c r="T6" s="12" t="s">
        <v>4</v>
      </c>
      <c r="U6" s="12" t="s">
        <v>5</v>
      </c>
      <c r="V6" s="40"/>
      <c r="W6" s="12" t="s">
        <v>2</v>
      </c>
      <c r="X6" s="12" t="s">
        <v>3</v>
      </c>
      <c r="Y6" s="12" t="s">
        <v>4</v>
      </c>
      <c r="Z6" s="12" t="s">
        <v>5</v>
      </c>
      <c r="AA6" s="40"/>
      <c r="AB6" s="12" t="s">
        <v>2</v>
      </c>
      <c r="AC6" s="12" t="s">
        <v>3</v>
      </c>
      <c r="AD6" s="12" t="s">
        <v>4</v>
      </c>
      <c r="AE6" s="12" t="s">
        <v>5</v>
      </c>
    </row>
    <row r="7" spans="1:31" ht="12.75">
      <c r="A7" s="5" t="s">
        <v>51</v>
      </c>
      <c r="B7" s="13">
        <f>SUM(C7:F7)</f>
        <v>11573</v>
      </c>
      <c r="C7" s="13">
        <f>SUM(C8:C35)</f>
        <v>1140</v>
      </c>
      <c r="D7" s="13">
        <f aca="true" t="shared" si="0" ref="D7:AE7">SUM(D8:D35)</f>
        <v>0</v>
      </c>
      <c r="E7" s="13">
        <f t="shared" si="0"/>
        <v>3890</v>
      </c>
      <c r="F7" s="13">
        <f t="shared" si="0"/>
        <v>6543</v>
      </c>
      <c r="G7" s="13">
        <f aca="true" t="shared" si="1" ref="G7:G53">SUM(H7:K7)</f>
        <v>2143</v>
      </c>
      <c r="H7" s="13">
        <f t="shared" si="0"/>
        <v>148</v>
      </c>
      <c r="I7" s="13">
        <f t="shared" si="0"/>
        <v>0</v>
      </c>
      <c r="J7" s="13">
        <f t="shared" si="0"/>
        <v>758</v>
      </c>
      <c r="K7" s="13">
        <f t="shared" si="0"/>
        <v>1237</v>
      </c>
      <c r="L7" s="13">
        <f aca="true" t="shared" si="2" ref="L7:L53">SUM(M7:P7)</f>
        <v>2521</v>
      </c>
      <c r="M7" s="13">
        <f t="shared" si="0"/>
        <v>548</v>
      </c>
      <c r="N7" s="13">
        <f t="shared" si="0"/>
        <v>0</v>
      </c>
      <c r="O7" s="13">
        <f t="shared" si="0"/>
        <v>688</v>
      </c>
      <c r="P7" s="13">
        <f t="shared" si="0"/>
        <v>1285</v>
      </c>
      <c r="Q7" s="13">
        <f aca="true" t="shared" si="3" ref="Q7:Q53">SUM(R7:U7)</f>
        <v>2157</v>
      </c>
      <c r="R7" s="13">
        <f t="shared" si="0"/>
        <v>148</v>
      </c>
      <c r="S7" s="13">
        <f t="shared" si="0"/>
        <v>0</v>
      </c>
      <c r="T7" s="13">
        <f t="shared" si="0"/>
        <v>748</v>
      </c>
      <c r="U7" s="13">
        <f t="shared" si="0"/>
        <v>1261</v>
      </c>
      <c r="V7" s="13">
        <f aca="true" t="shared" si="4" ref="V7:V53">SUM(W7:Z7)</f>
        <v>2293</v>
      </c>
      <c r="W7" s="13">
        <f t="shared" si="0"/>
        <v>148</v>
      </c>
      <c r="X7" s="13">
        <f t="shared" si="0"/>
        <v>0</v>
      </c>
      <c r="Y7" s="13">
        <f t="shared" si="0"/>
        <v>808</v>
      </c>
      <c r="Z7" s="13">
        <f t="shared" si="0"/>
        <v>1337</v>
      </c>
      <c r="AA7" s="13">
        <f aca="true" t="shared" si="5" ref="AA7:AA53">SUM(AB7:AE7)</f>
        <v>2459</v>
      </c>
      <c r="AB7" s="13">
        <f t="shared" si="0"/>
        <v>148</v>
      </c>
      <c r="AC7" s="13">
        <f t="shared" si="0"/>
        <v>0</v>
      </c>
      <c r="AD7" s="13">
        <f t="shared" si="0"/>
        <v>888</v>
      </c>
      <c r="AE7" s="13">
        <f t="shared" si="0"/>
        <v>1423</v>
      </c>
    </row>
    <row r="8" spans="1:31" s="10" customFormat="1" ht="15.75" customHeight="1">
      <c r="A8" s="14" t="s">
        <v>8</v>
      </c>
      <c r="B8" s="13">
        <f aca="true" t="shared" si="6" ref="B8:B53">SUM(C8:F8)</f>
        <v>110</v>
      </c>
      <c r="C8" s="15">
        <f>H8+M8+R8+W8+AB8</f>
        <v>0</v>
      </c>
      <c r="D8" s="15">
        <f>I8+N8+S8+X8+AC8</f>
        <v>0</v>
      </c>
      <c r="E8" s="15">
        <f>J8+O8+T8+Y8+AD8</f>
        <v>10</v>
      </c>
      <c r="F8" s="15">
        <f>K8+P8+U8+Z8+AE8</f>
        <v>100</v>
      </c>
      <c r="G8" s="13">
        <f t="shared" si="1"/>
        <v>110</v>
      </c>
      <c r="H8" s="15"/>
      <c r="I8" s="15"/>
      <c r="J8" s="15">
        <v>10</v>
      </c>
      <c r="K8" s="15">
        <v>100</v>
      </c>
      <c r="L8" s="13">
        <f t="shared" si="2"/>
        <v>0</v>
      </c>
      <c r="M8" s="15"/>
      <c r="N8" s="15"/>
      <c r="O8" s="15"/>
      <c r="P8" s="15"/>
      <c r="Q8" s="13">
        <f t="shared" si="3"/>
        <v>0</v>
      </c>
      <c r="R8" s="15"/>
      <c r="S8" s="15"/>
      <c r="T8" s="15"/>
      <c r="U8" s="15"/>
      <c r="V8" s="13">
        <f t="shared" si="4"/>
        <v>0</v>
      </c>
      <c r="W8" s="15"/>
      <c r="X8" s="15"/>
      <c r="Y8" s="15"/>
      <c r="Z8" s="15"/>
      <c r="AA8" s="13">
        <f t="shared" si="5"/>
        <v>0</v>
      </c>
      <c r="AB8" s="15"/>
      <c r="AC8" s="15"/>
      <c r="AD8" s="15"/>
      <c r="AE8" s="15"/>
    </row>
    <row r="9" spans="1:31" s="10" customFormat="1" ht="21.75" customHeight="1">
      <c r="A9" s="14" t="s">
        <v>9</v>
      </c>
      <c r="B9" s="13">
        <f t="shared" si="6"/>
        <v>675</v>
      </c>
      <c r="C9" s="15">
        <f aca="true" t="shared" si="7" ref="C9:F53">H9+M9+R9+W9+AB9</f>
        <v>0</v>
      </c>
      <c r="D9" s="15">
        <f t="shared" si="7"/>
        <v>0</v>
      </c>
      <c r="E9" s="15">
        <f t="shared" si="7"/>
        <v>75</v>
      </c>
      <c r="F9" s="15">
        <f t="shared" si="7"/>
        <v>600</v>
      </c>
      <c r="G9" s="13">
        <f t="shared" si="1"/>
        <v>135</v>
      </c>
      <c r="H9" s="15"/>
      <c r="I9" s="15"/>
      <c r="J9" s="15">
        <v>15</v>
      </c>
      <c r="K9" s="15">
        <v>120</v>
      </c>
      <c r="L9" s="13">
        <f t="shared" si="2"/>
        <v>135</v>
      </c>
      <c r="M9" s="15"/>
      <c r="N9" s="15"/>
      <c r="O9" s="15">
        <v>15</v>
      </c>
      <c r="P9" s="15">
        <v>120</v>
      </c>
      <c r="Q9" s="13">
        <f t="shared" si="3"/>
        <v>135</v>
      </c>
      <c r="R9" s="15"/>
      <c r="S9" s="15"/>
      <c r="T9" s="15">
        <v>15</v>
      </c>
      <c r="U9" s="15">
        <v>120</v>
      </c>
      <c r="V9" s="13">
        <f t="shared" si="4"/>
        <v>135</v>
      </c>
      <c r="W9" s="15"/>
      <c r="X9" s="15"/>
      <c r="Y9" s="15">
        <v>15</v>
      </c>
      <c r="Z9" s="15">
        <v>120</v>
      </c>
      <c r="AA9" s="13">
        <f t="shared" si="5"/>
        <v>135</v>
      </c>
      <c r="AB9" s="15"/>
      <c r="AC9" s="15"/>
      <c r="AD9" s="15">
        <v>15</v>
      </c>
      <c r="AE9" s="15">
        <v>120</v>
      </c>
    </row>
    <row r="10" spans="1:31" s="10" customFormat="1" ht="16.5" customHeight="1">
      <c r="A10" s="14" t="s">
        <v>53</v>
      </c>
      <c r="B10" s="13">
        <f t="shared" si="6"/>
        <v>600</v>
      </c>
      <c r="C10" s="15">
        <f t="shared" si="7"/>
        <v>400</v>
      </c>
      <c r="D10" s="15">
        <f t="shared" si="7"/>
        <v>0</v>
      </c>
      <c r="E10" s="15">
        <f t="shared" si="7"/>
        <v>200</v>
      </c>
      <c r="F10" s="15">
        <f t="shared" si="7"/>
        <v>0</v>
      </c>
      <c r="G10" s="13">
        <f t="shared" si="1"/>
        <v>40</v>
      </c>
      <c r="H10" s="15"/>
      <c r="I10" s="15"/>
      <c r="J10" s="15">
        <v>40</v>
      </c>
      <c r="K10" s="15"/>
      <c r="L10" s="13">
        <f t="shared" si="2"/>
        <v>440</v>
      </c>
      <c r="M10" s="15">
        <v>400</v>
      </c>
      <c r="N10" s="15"/>
      <c r="O10" s="15">
        <v>40</v>
      </c>
      <c r="P10" s="15"/>
      <c r="Q10" s="13">
        <f t="shared" si="3"/>
        <v>40</v>
      </c>
      <c r="R10" s="15"/>
      <c r="S10" s="15"/>
      <c r="T10" s="15">
        <v>40</v>
      </c>
      <c r="U10" s="15"/>
      <c r="V10" s="13">
        <f t="shared" si="4"/>
        <v>40</v>
      </c>
      <c r="W10" s="15"/>
      <c r="X10" s="15"/>
      <c r="Y10" s="15">
        <v>40</v>
      </c>
      <c r="Z10" s="15"/>
      <c r="AA10" s="13">
        <f t="shared" si="5"/>
        <v>40</v>
      </c>
      <c r="AB10" s="15"/>
      <c r="AC10" s="15"/>
      <c r="AD10" s="15">
        <v>40</v>
      </c>
      <c r="AE10" s="15"/>
    </row>
    <row r="11" spans="1:31" ht="16.5" customHeight="1">
      <c r="A11" s="14" t="s">
        <v>54</v>
      </c>
      <c r="B11" s="13">
        <f t="shared" si="6"/>
        <v>0</v>
      </c>
      <c r="C11" s="15">
        <f t="shared" si="7"/>
        <v>0</v>
      </c>
      <c r="D11" s="15">
        <f t="shared" si="7"/>
        <v>0</v>
      </c>
      <c r="E11" s="15">
        <f t="shared" si="7"/>
        <v>0</v>
      </c>
      <c r="F11" s="15">
        <f t="shared" si="7"/>
        <v>0</v>
      </c>
      <c r="G11" s="13">
        <f t="shared" si="1"/>
        <v>0</v>
      </c>
      <c r="H11" s="15"/>
      <c r="I11" s="15"/>
      <c r="J11" s="15"/>
      <c r="K11" s="15"/>
      <c r="L11" s="13">
        <f t="shared" si="2"/>
        <v>0</v>
      </c>
      <c r="M11" s="15"/>
      <c r="N11" s="15"/>
      <c r="O11" s="15"/>
      <c r="P11" s="15"/>
      <c r="Q11" s="13">
        <f t="shared" si="3"/>
        <v>0</v>
      </c>
      <c r="R11" s="15"/>
      <c r="S11" s="15"/>
      <c r="T11" s="15"/>
      <c r="U11" s="15"/>
      <c r="V11" s="13">
        <f t="shared" si="4"/>
        <v>0</v>
      </c>
      <c r="W11" s="15"/>
      <c r="X11" s="15"/>
      <c r="Y11" s="15"/>
      <c r="Z11" s="15"/>
      <c r="AA11" s="13">
        <f t="shared" si="5"/>
        <v>0</v>
      </c>
      <c r="AB11" s="15"/>
      <c r="AC11" s="15"/>
      <c r="AD11" s="15"/>
      <c r="AE11" s="15"/>
    </row>
    <row r="12" spans="1:31" s="10" customFormat="1" ht="13.5" customHeight="1">
      <c r="A12" s="14" t="s">
        <v>10</v>
      </c>
      <c r="B12" s="13">
        <f t="shared" si="6"/>
        <v>120</v>
      </c>
      <c r="C12" s="15">
        <f t="shared" si="7"/>
        <v>0</v>
      </c>
      <c r="D12" s="15">
        <f t="shared" si="7"/>
        <v>0</v>
      </c>
      <c r="E12" s="15">
        <f t="shared" si="7"/>
        <v>0</v>
      </c>
      <c r="F12" s="15">
        <f t="shared" si="7"/>
        <v>120</v>
      </c>
      <c r="G12" s="13">
        <f t="shared" si="1"/>
        <v>24</v>
      </c>
      <c r="H12" s="15"/>
      <c r="I12" s="15"/>
      <c r="J12" s="15"/>
      <c r="K12" s="15">
        <v>24</v>
      </c>
      <c r="L12" s="13">
        <f t="shared" si="2"/>
        <v>24</v>
      </c>
      <c r="M12" s="15"/>
      <c r="N12" s="15"/>
      <c r="O12" s="15"/>
      <c r="P12" s="15">
        <v>24</v>
      </c>
      <c r="Q12" s="13">
        <f t="shared" si="3"/>
        <v>24</v>
      </c>
      <c r="R12" s="15"/>
      <c r="S12" s="15"/>
      <c r="T12" s="15"/>
      <c r="U12" s="15">
        <v>24</v>
      </c>
      <c r="V12" s="13">
        <f t="shared" si="4"/>
        <v>24</v>
      </c>
      <c r="W12" s="15"/>
      <c r="X12" s="15"/>
      <c r="Y12" s="15"/>
      <c r="Z12" s="15">
        <v>24</v>
      </c>
      <c r="AA12" s="13">
        <f t="shared" si="5"/>
        <v>24</v>
      </c>
      <c r="AB12" s="15"/>
      <c r="AC12" s="15"/>
      <c r="AD12" s="15"/>
      <c r="AE12" s="15">
        <v>24</v>
      </c>
    </row>
    <row r="13" spans="1:31" s="10" customFormat="1" ht="18" customHeight="1">
      <c r="A13" s="14" t="s">
        <v>11</v>
      </c>
      <c r="B13" s="13">
        <f t="shared" si="6"/>
        <v>500</v>
      </c>
      <c r="C13" s="15">
        <f t="shared" si="7"/>
        <v>0</v>
      </c>
      <c r="D13" s="15">
        <f t="shared" si="7"/>
        <v>0</v>
      </c>
      <c r="E13" s="15">
        <f t="shared" si="7"/>
        <v>0</v>
      </c>
      <c r="F13" s="15">
        <f t="shared" si="7"/>
        <v>500</v>
      </c>
      <c r="G13" s="13">
        <f t="shared" si="1"/>
        <v>100</v>
      </c>
      <c r="H13" s="15"/>
      <c r="I13" s="15"/>
      <c r="J13" s="15"/>
      <c r="K13" s="15">
        <v>100</v>
      </c>
      <c r="L13" s="13">
        <f t="shared" si="2"/>
        <v>100</v>
      </c>
      <c r="M13" s="15"/>
      <c r="N13" s="15"/>
      <c r="O13" s="15"/>
      <c r="P13" s="15">
        <v>100</v>
      </c>
      <c r="Q13" s="13">
        <f t="shared" si="3"/>
        <v>100</v>
      </c>
      <c r="R13" s="15"/>
      <c r="S13" s="15"/>
      <c r="T13" s="15"/>
      <c r="U13" s="15">
        <v>100</v>
      </c>
      <c r="V13" s="13">
        <f t="shared" si="4"/>
        <v>100</v>
      </c>
      <c r="W13" s="15"/>
      <c r="X13" s="15"/>
      <c r="Y13" s="15"/>
      <c r="Z13" s="15">
        <v>100</v>
      </c>
      <c r="AA13" s="13">
        <f t="shared" si="5"/>
        <v>100</v>
      </c>
      <c r="AB13" s="15"/>
      <c r="AC13" s="15"/>
      <c r="AD13" s="15"/>
      <c r="AE13" s="15">
        <v>100</v>
      </c>
    </row>
    <row r="14" spans="1:31" s="10" customFormat="1" ht="15.75" customHeight="1">
      <c r="A14" s="14" t="s">
        <v>12</v>
      </c>
      <c r="B14" s="13">
        <f t="shared" si="6"/>
        <v>310</v>
      </c>
      <c r="C14" s="15">
        <f t="shared" si="7"/>
        <v>240</v>
      </c>
      <c r="D14" s="15">
        <f t="shared" si="7"/>
        <v>0</v>
      </c>
      <c r="E14" s="15">
        <f t="shared" si="7"/>
        <v>0</v>
      </c>
      <c r="F14" s="15">
        <f t="shared" si="7"/>
        <v>70</v>
      </c>
      <c r="G14" s="13">
        <f t="shared" si="1"/>
        <v>62</v>
      </c>
      <c r="H14" s="15">
        <v>48</v>
      </c>
      <c r="I14" s="15"/>
      <c r="J14" s="15"/>
      <c r="K14" s="15">
        <v>14</v>
      </c>
      <c r="L14" s="13">
        <f t="shared" si="2"/>
        <v>62</v>
      </c>
      <c r="M14" s="15">
        <v>48</v>
      </c>
      <c r="N14" s="15"/>
      <c r="O14" s="15"/>
      <c r="P14" s="15">
        <v>14</v>
      </c>
      <c r="Q14" s="13">
        <f t="shared" si="3"/>
        <v>62</v>
      </c>
      <c r="R14" s="15">
        <v>48</v>
      </c>
      <c r="S14" s="15"/>
      <c r="T14" s="15"/>
      <c r="U14" s="15">
        <v>14</v>
      </c>
      <c r="V14" s="13">
        <f t="shared" si="4"/>
        <v>62</v>
      </c>
      <c r="W14" s="15">
        <v>48</v>
      </c>
      <c r="X14" s="15"/>
      <c r="Y14" s="15"/>
      <c r="Z14" s="15">
        <v>14</v>
      </c>
      <c r="AA14" s="13">
        <f t="shared" si="5"/>
        <v>62</v>
      </c>
      <c r="AB14" s="15">
        <v>48</v>
      </c>
      <c r="AC14" s="15"/>
      <c r="AD14" s="15"/>
      <c r="AE14" s="15">
        <v>14</v>
      </c>
    </row>
    <row r="15" spans="1:31" s="10" customFormat="1" ht="21" customHeight="1">
      <c r="A15" s="14" t="s">
        <v>13</v>
      </c>
      <c r="B15" s="13">
        <f t="shared" si="6"/>
        <v>140</v>
      </c>
      <c r="C15" s="15">
        <f t="shared" si="7"/>
        <v>0</v>
      </c>
      <c r="D15" s="15">
        <f t="shared" si="7"/>
        <v>0</v>
      </c>
      <c r="E15" s="15">
        <f t="shared" si="7"/>
        <v>0</v>
      </c>
      <c r="F15" s="15">
        <f t="shared" si="7"/>
        <v>140</v>
      </c>
      <c r="G15" s="13">
        <f t="shared" si="1"/>
        <v>28</v>
      </c>
      <c r="H15" s="15"/>
      <c r="I15" s="15"/>
      <c r="J15" s="15"/>
      <c r="K15" s="15">
        <v>28</v>
      </c>
      <c r="L15" s="13">
        <f t="shared" si="2"/>
        <v>28</v>
      </c>
      <c r="M15" s="15"/>
      <c r="N15" s="15"/>
      <c r="O15" s="15"/>
      <c r="P15" s="15">
        <v>28</v>
      </c>
      <c r="Q15" s="13">
        <f t="shared" si="3"/>
        <v>28</v>
      </c>
      <c r="R15" s="15"/>
      <c r="S15" s="15"/>
      <c r="T15" s="15"/>
      <c r="U15" s="15">
        <v>28</v>
      </c>
      <c r="V15" s="13">
        <f t="shared" si="4"/>
        <v>28</v>
      </c>
      <c r="W15" s="15"/>
      <c r="X15" s="15"/>
      <c r="Y15" s="15"/>
      <c r="Z15" s="15">
        <v>28</v>
      </c>
      <c r="AA15" s="13">
        <f t="shared" si="5"/>
        <v>28</v>
      </c>
      <c r="AB15" s="15"/>
      <c r="AC15" s="15"/>
      <c r="AD15" s="15"/>
      <c r="AE15" s="15">
        <v>28</v>
      </c>
    </row>
    <row r="16" spans="1:31" s="10" customFormat="1" ht="15" customHeight="1">
      <c r="A16" s="14" t="s">
        <v>14</v>
      </c>
      <c r="B16" s="13">
        <f t="shared" si="6"/>
        <v>100</v>
      </c>
      <c r="C16" s="15">
        <f t="shared" si="7"/>
        <v>0</v>
      </c>
      <c r="D16" s="15">
        <f t="shared" si="7"/>
        <v>0</v>
      </c>
      <c r="E16" s="15">
        <f t="shared" si="7"/>
        <v>0</v>
      </c>
      <c r="F16" s="15">
        <f t="shared" si="7"/>
        <v>100</v>
      </c>
      <c r="G16" s="13">
        <f t="shared" si="1"/>
        <v>20</v>
      </c>
      <c r="H16" s="15"/>
      <c r="I16" s="15"/>
      <c r="J16" s="15"/>
      <c r="K16" s="15">
        <v>20</v>
      </c>
      <c r="L16" s="13">
        <f t="shared" si="2"/>
        <v>20</v>
      </c>
      <c r="M16" s="15"/>
      <c r="N16" s="15"/>
      <c r="O16" s="15"/>
      <c r="P16" s="15">
        <v>20</v>
      </c>
      <c r="Q16" s="13">
        <f t="shared" si="3"/>
        <v>20</v>
      </c>
      <c r="R16" s="15"/>
      <c r="S16" s="15"/>
      <c r="T16" s="15"/>
      <c r="U16" s="15">
        <v>20</v>
      </c>
      <c r="V16" s="13">
        <f t="shared" si="4"/>
        <v>20</v>
      </c>
      <c r="W16" s="15"/>
      <c r="X16" s="15"/>
      <c r="Y16" s="15"/>
      <c r="Z16" s="15">
        <v>20</v>
      </c>
      <c r="AA16" s="13">
        <f t="shared" si="5"/>
        <v>20</v>
      </c>
      <c r="AB16" s="15"/>
      <c r="AC16" s="15"/>
      <c r="AD16" s="15"/>
      <c r="AE16" s="15">
        <v>20</v>
      </c>
    </row>
    <row r="17" spans="1:31" s="10" customFormat="1" ht="18" customHeight="1">
      <c r="A17" s="14" t="s">
        <v>15</v>
      </c>
      <c r="B17" s="13">
        <f t="shared" si="6"/>
        <v>2090</v>
      </c>
      <c r="C17" s="15">
        <f t="shared" si="7"/>
        <v>500</v>
      </c>
      <c r="D17" s="15">
        <f t="shared" si="7"/>
        <v>0</v>
      </c>
      <c r="E17" s="15">
        <f t="shared" si="7"/>
        <v>1200</v>
      </c>
      <c r="F17" s="15">
        <f t="shared" si="7"/>
        <v>390</v>
      </c>
      <c r="G17" s="13">
        <f t="shared" si="1"/>
        <v>280</v>
      </c>
      <c r="H17" s="15">
        <v>100</v>
      </c>
      <c r="I17" s="15"/>
      <c r="J17" s="15">
        <v>120</v>
      </c>
      <c r="K17" s="15">
        <v>60</v>
      </c>
      <c r="L17" s="13">
        <f t="shared" si="2"/>
        <v>340</v>
      </c>
      <c r="M17" s="15">
        <v>100</v>
      </c>
      <c r="N17" s="15"/>
      <c r="O17" s="15">
        <v>180</v>
      </c>
      <c r="P17" s="15">
        <v>60</v>
      </c>
      <c r="Q17" s="13">
        <f t="shared" si="3"/>
        <v>430</v>
      </c>
      <c r="R17" s="15">
        <v>100</v>
      </c>
      <c r="S17" s="15"/>
      <c r="T17" s="15">
        <v>240</v>
      </c>
      <c r="U17" s="15">
        <v>90</v>
      </c>
      <c r="V17" s="13">
        <f t="shared" si="4"/>
        <v>490</v>
      </c>
      <c r="W17" s="15">
        <v>100</v>
      </c>
      <c r="X17" s="15"/>
      <c r="Y17" s="15">
        <v>300</v>
      </c>
      <c r="Z17" s="15">
        <v>90</v>
      </c>
      <c r="AA17" s="13">
        <f t="shared" si="5"/>
        <v>550</v>
      </c>
      <c r="AB17" s="15">
        <v>100</v>
      </c>
      <c r="AC17" s="15"/>
      <c r="AD17" s="15">
        <v>360</v>
      </c>
      <c r="AE17" s="15">
        <v>90</v>
      </c>
    </row>
    <row r="18" spans="1:31" s="10" customFormat="1" ht="15.75" customHeight="1">
      <c r="A18" s="14" t="s">
        <v>16</v>
      </c>
      <c r="B18" s="13">
        <f t="shared" si="6"/>
        <v>160</v>
      </c>
      <c r="C18" s="15">
        <f t="shared" si="7"/>
        <v>0</v>
      </c>
      <c r="D18" s="15">
        <f t="shared" si="7"/>
        <v>0</v>
      </c>
      <c r="E18" s="15">
        <f t="shared" si="7"/>
        <v>40</v>
      </c>
      <c r="F18" s="15">
        <f t="shared" si="7"/>
        <v>120</v>
      </c>
      <c r="G18" s="13">
        <f t="shared" si="1"/>
        <v>60</v>
      </c>
      <c r="H18" s="15"/>
      <c r="I18" s="16"/>
      <c r="J18" s="16">
        <v>20</v>
      </c>
      <c r="K18" s="16">
        <v>40</v>
      </c>
      <c r="L18" s="13">
        <f t="shared" si="2"/>
        <v>20</v>
      </c>
      <c r="M18" s="16"/>
      <c r="N18" s="15"/>
      <c r="O18" s="15"/>
      <c r="P18" s="15">
        <v>20</v>
      </c>
      <c r="Q18" s="13">
        <f t="shared" si="3"/>
        <v>20</v>
      </c>
      <c r="R18" s="15"/>
      <c r="S18" s="15"/>
      <c r="T18" s="15"/>
      <c r="U18" s="15">
        <v>20</v>
      </c>
      <c r="V18" s="13">
        <f t="shared" si="4"/>
        <v>20</v>
      </c>
      <c r="W18" s="15"/>
      <c r="X18" s="15"/>
      <c r="Y18" s="15"/>
      <c r="Z18" s="15">
        <v>20</v>
      </c>
      <c r="AA18" s="13">
        <f t="shared" si="5"/>
        <v>40</v>
      </c>
      <c r="AB18" s="15"/>
      <c r="AC18" s="15"/>
      <c r="AD18" s="15">
        <v>20</v>
      </c>
      <c r="AE18" s="15">
        <v>20</v>
      </c>
    </row>
    <row r="19" spans="1:31" s="10" customFormat="1" ht="12.75" customHeight="1">
      <c r="A19" s="14" t="s">
        <v>17</v>
      </c>
      <c r="B19" s="13">
        <f t="shared" si="6"/>
        <v>225</v>
      </c>
      <c r="C19" s="15">
        <f t="shared" si="7"/>
        <v>0</v>
      </c>
      <c r="D19" s="15">
        <f t="shared" si="7"/>
        <v>0</v>
      </c>
      <c r="E19" s="15">
        <f t="shared" si="7"/>
        <v>0</v>
      </c>
      <c r="F19" s="15">
        <f t="shared" si="7"/>
        <v>225</v>
      </c>
      <c r="G19" s="13">
        <f t="shared" si="1"/>
        <v>45</v>
      </c>
      <c r="H19" s="15"/>
      <c r="I19" s="16"/>
      <c r="J19" s="16"/>
      <c r="K19" s="16">
        <v>45</v>
      </c>
      <c r="L19" s="13">
        <f t="shared" si="2"/>
        <v>45</v>
      </c>
      <c r="M19" s="16"/>
      <c r="N19" s="15"/>
      <c r="O19" s="15"/>
      <c r="P19" s="15">
        <v>45</v>
      </c>
      <c r="Q19" s="13">
        <f t="shared" si="3"/>
        <v>45</v>
      </c>
      <c r="R19" s="15"/>
      <c r="S19" s="15"/>
      <c r="T19" s="15"/>
      <c r="U19" s="15">
        <v>45</v>
      </c>
      <c r="V19" s="13">
        <f t="shared" si="4"/>
        <v>45</v>
      </c>
      <c r="W19" s="15"/>
      <c r="X19" s="15"/>
      <c r="Y19" s="15"/>
      <c r="Z19" s="15">
        <v>45</v>
      </c>
      <c r="AA19" s="13">
        <f t="shared" si="5"/>
        <v>45</v>
      </c>
      <c r="AB19" s="15"/>
      <c r="AC19" s="15"/>
      <c r="AD19" s="15"/>
      <c r="AE19" s="15">
        <v>45</v>
      </c>
    </row>
    <row r="20" spans="1:31" ht="14.25" customHeight="1">
      <c r="A20" s="14" t="s">
        <v>18</v>
      </c>
      <c r="B20" s="13">
        <f t="shared" si="6"/>
        <v>0</v>
      </c>
      <c r="C20" s="15">
        <f t="shared" si="7"/>
        <v>0</v>
      </c>
      <c r="D20" s="15">
        <f t="shared" si="7"/>
        <v>0</v>
      </c>
      <c r="E20" s="15">
        <f t="shared" si="7"/>
        <v>0</v>
      </c>
      <c r="F20" s="15">
        <f t="shared" si="7"/>
        <v>0</v>
      </c>
      <c r="G20" s="13">
        <f t="shared" si="1"/>
        <v>0</v>
      </c>
      <c r="H20" s="15"/>
      <c r="I20" s="16"/>
      <c r="J20" s="16"/>
      <c r="K20" s="16"/>
      <c r="L20" s="13">
        <f t="shared" si="2"/>
        <v>0</v>
      </c>
      <c r="M20" s="16"/>
      <c r="N20" s="15"/>
      <c r="O20" s="15"/>
      <c r="P20" s="15"/>
      <c r="Q20" s="13">
        <f t="shared" si="3"/>
        <v>0</v>
      </c>
      <c r="R20" s="15"/>
      <c r="S20" s="15"/>
      <c r="T20" s="15"/>
      <c r="U20" s="15"/>
      <c r="V20" s="13">
        <f t="shared" si="4"/>
        <v>0</v>
      </c>
      <c r="W20" s="15"/>
      <c r="X20" s="15"/>
      <c r="Y20" s="15"/>
      <c r="Z20" s="15"/>
      <c r="AA20" s="13">
        <f t="shared" si="5"/>
        <v>0</v>
      </c>
      <c r="AB20" s="15"/>
      <c r="AC20" s="15"/>
      <c r="AD20" s="15"/>
      <c r="AE20" s="15"/>
    </row>
    <row r="21" spans="1:31" s="10" customFormat="1" ht="17.25" customHeight="1">
      <c r="A21" s="14" t="s">
        <v>19</v>
      </c>
      <c r="B21" s="13">
        <f t="shared" si="6"/>
        <v>100</v>
      </c>
      <c r="C21" s="15">
        <f t="shared" si="7"/>
        <v>0</v>
      </c>
      <c r="D21" s="15">
        <f t="shared" si="7"/>
        <v>0</v>
      </c>
      <c r="E21" s="15">
        <f t="shared" si="7"/>
        <v>0</v>
      </c>
      <c r="F21" s="15">
        <f t="shared" si="7"/>
        <v>100</v>
      </c>
      <c r="G21" s="13">
        <f t="shared" si="1"/>
        <v>20</v>
      </c>
      <c r="H21" s="15"/>
      <c r="I21" s="16"/>
      <c r="J21" s="16"/>
      <c r="K21" s="16">
        <v>20</v>
      </c>
      <c r="L21" s="13">
        <f t="shared" si="2"/>
        <v>20</v>
      </c>
      <c r="M21" s="16"/>
      <c r="N21" s="15"/>
      <c r="O21" s="15"/>
      <c r="P21" s="15">
        <v>20</v>
      </c>
      <c r="Q21" s="13">
        <f t="shared" si="3"/>
        <v>20</v>
      </c>
      <c r="R21" s="15"/>
      <c r="S21" s="15"/>
      <c r="T21" s="15"/>
      <c r="U21" s="15">
        <v>20</v>
      </c>
      <c r="V21" s="13">
        <f t="shared" si="4"/>
        <v>20</v>
      </c>
      <c r="W21" s="15"/>
      <c r="X21" s="15"/>
      <c r="Y21" s="15"/>
      <c r="Z21" s="15">
        <v>20</v>
      </c>
      <c r="AA21" s="13">
        <f t="shared" si="5"/>
        <v>20</v>
      </c>
      <c r="AB21" s="15"/>
      <c r="AC21" s="15"/>
      <c r="AD21" s="15"/>
      <c r="AE21" s="15">
        <v>20</v>
      </c>
    </row>
    <row r="22" spans="1:31" ht="14.25" customHeight="1">
      <c r="A22" s="14" t="s">
        <v>20</v>
      </c>
      <c r="B22" s="13">
        <f t="shared" si="6"/>
        <v>0</v>
      </c>
      <c r="C22" s="15">
        <f t="shared" si="7"/>
        <v>0</v>
      </c>
      <c r="D22" s="15">
        <f t="shared" si="7"/>
        <v>0</v>
      </c>
      <c r="E22" s="15">
        <f t="shared" si="7"/>
        <v>0</v>
      </c>
      <c r="F22" s="15">
        <f t="shared" si="7"/>
        <v>0</v>
      </c>
      <c r="G22" s="13">
        <f t="shared" si="1"/>
        <v>0</v>
      </c>
      <c r="H22" s="15"/>
      <c r="I22" s="16"/>
      <c r="J22" s="16"/>
      <c r="K22" s="16"/>
      <c r="L22" s="13">
        <f t="shared" si="2"/>
        <v>0</v>
      </c>
      <c r="M22" s="16"/>
      <c r="N22" s="15"/>
      <c r="O22" s="15"/>
      <c r="P22" s="15"/>
      <c r="Q22" s="13">
        <f t="shared" si="3"/>
        <v>0</v>
      </c>
      <c r="R22" s="15"/>
      <c r="S22" s="15"/>
      <c r="T22" s="15"/>
      <c r="U22" s="15"/>
      <c r="V22" s="13">
        <f t="shared" si="4"/>
        <v>0</v>
      </c>
      <c r="W22" s="15"/>
      <c r="X22" s="15"/>
      <c r="Y22" s="15"/>
      <c r="Z22" s="15"/>
      <c r="AA22" s="13">
        <f t="shared" si="5"/>
        <v>0</v>
      </c>
      <c r="AB22" s="15"/>
      <c r="AC22" s="15"/>
      <c r="AD22" s="15"/>
      <c r="AE22" s="15"/>
    </row>
    <row r="23" spans="1:31" s="10" customFormat="1" ht="12" customHeight="1">
      <c r="A23" s="14" t="s">
        <v>21</v>
      </c>
      <c r="B23" s="13">
        <f t="shared" si="6"/>
        <v>720</v>
      </c>
      <c r="C23" s="15">
        <f t="shared" si="7"/>
        <v>0</v>
      </c>
      <c r="D23" s="15">
        <f t="shared" si="7"/>
        <v>0</v>
      </c>
      <c r="E23" s="15">
        <f t="shared" si="7"/>
        <v>250</v>
      </c>
      <c r="F23" s="15">
        <f t="shared" si="7"/>
        <v>470</v>
      </c>
      <c r="G23" s="13">
        <f t="shared" si="1"/>
        <v>130</v>
      </c>
      <c r="H23" s="15"/>
      <c r="I23" s="15"/>
      <c r="J23" s="15">
        <v>50</v>
      </c>
      <c r="K23" s="15">
        <v>80</v>
      </c>
      <c r="L23" s="13">
        <f t="shared" si="2"/>
        <v>140</v>
      </c>
      <c r="M23" s="15"/>
      <c r="N23" s="15"/>
      <c r="O23" s="15">
        <v>50</v>
      </c>
      <c r="P23" s="15">
        <v>90</v>
      </c>
      <c r="Q23" s="13">
        <f t="shared" si="3"/>
        <v>140</v>
      </c>
      <c r="R23" s="15"/>
      <c r="S23" s="15"/>
      <c r="T23" s="15">
        <v>50</v>
      </c>
      <c r="U23" s="15">
        <v>90</v>
      </c>
      <c r="V23" s="13">
        <f t="shared" si="4"/>
        <v>150</v>
      </c>
      <c r="W23" s="15"/>
      <c r="X23" s="15"/>
      <c r="Y23" s="15">
        <v>50</v>
      </c>
      <c r="Z23" s="15">
        <v>100</v>
      </c>
      <c r="AA23" s="13">
        <f t="shared" si="5"/>
        <v>160</v>
      </c>
      <c r="AB23" s="15"/>
      <c r="AC23" s="15"/>
      <c r="AD23" s="15">
        <v>50</v>
      </c>
      <c r="AE23" s="15">
        <v>110</v>
      </c>
    </row>
    <row r="24" spans="1:31" s="10" customFormat="1" ht="21" customHeight="1">
      <c r="A24" s="14" t="s">
        <v>22</v>
      </c>
      <c r="B24" s="13">
        <f t="shared" si="6"/>
        <v>500</v>
      </c>
      <c r="C24" s="15">
        <f t="shared" si="7"/>
        <v>0</v>
      </c>
      <c r="D24" s="15">
        <f t="shared" si="7"/>
        <v>0</v>
      </c>
      <c r="E24" s="15">
        <f t="shared" si="7"/>
        <v>340</v>
      </c>
      <c r="F24" s="15">
        <f t="shared" si="7"/>
        <v>160</v>
      </c>
      <c r="G24" s="13">
        <f t="shared" si="1"/>
        <v>100</v>
      </c>
      <c r="H24" s="15"/>
      <c r="I24" s="15"/>
      <c r="J24" s="15">
        <v>68</v>
      </c>
      <c r="K24" s="15">
        <v>32</v>
      </c>
      <c r="L24" s="13">
        <f t="shared" si="2"/>
        <v>100</v>
      </c>
      <c r="M24" s="15"/>
      <c r="N24" s="15"/>
      <c r="O24" s="15">
        <v>68</v>
      </c>
      <c r="P24" s="15">
        <v>32</v>
      </c>
      <c r="Q24" s="13">
        <f t="shared" si="3"/>
        <v>100</v>
      </c>
      <c r="R24" s="15"/>
      <c r="S24" s="15"/>
      <c r="T24" s="15">
        <v>68</v>
      </c>
      <c r="U24" s="15">
        <v>32</v>
      </c>
      <c r="V24" s="13">
        <f t="shared" si="4"/>
        <v>100</v>
      </c>
      <c r="W24" s="15"/>
      <c r="X24" s="15"/>
      <c r="Y24" s="15">
        <v>68</v>
      </c>
      <c r="Z24" s="15">
        <v>32</v>
      </c>
      <c r="AA24" s="13">
        <f t="shared" si="5"/>
        <v>100</v>
      </c>
      <c r="AB24" s="15"/>
      <c r="AC24" s="15"/>
      <c r="AD24" s="15">
        <v>68</v>
      </c>
      <c r="AE24" s="15">
        <v>32</v>
      </c>
    </row>
    <row r="25" spans="1:31" s="10" customFormat="1" ht="19.5" customHeight="1">
      <c r="A25" s="14" t="s">
        <v>23</v>
      </c>
      <c r="B25" s="13">
        <f t="shared" si="6"/>
        <v>250</v>
      </c>
      <c r="C25" s="15">
        <f t="shared" si="7"/>
        <v>0</v>
      </c>
      <c r="D25" s="15">
        <f t="shared" si="7"/>
        <v>0</v>
      </c>
      <c r="E25" s="15">
        <f t="shared" si="7"/>
        <v>0</v>
      </c>
      <c r="F25" s="15">
        <f t="shared" si="7"/>
        <v>250</v>
      </c>
      <c r="G25" s="13">
        <f t="shared" si="1"/>
        <v>30</v>
      </c>
      <c r="H25" s="15"/>
      <c r="I25" s="15"/>
      <c r="J25" s="15"/>
      <c r="K25" s="15">
        <v>30</v>
      </c>
      <c r="L25" s="13">
        <f t="shared" si="2"/>
        <v>40</v>
      </c>
      <c r="M25" s="15"/>
      <c r="N25" s="15"/>
      <c r="O25" s="15"/>
      <c r="P25" s="15">
        <v>40</v>
      </c>
      <c r="Q25" s="13">
        <f t="shared" si="3"/>
        <v>50</v>
      </c>
      <c r="R25" s="15"/>
      <c r="S25" s="15"/>
      <c r="T25" s="15"/>
      <c r="U25" s="15">
        <v>50</v>
      </c>
      <c r="V25" s="13">
        <f t="shared" si="4"/>
        <v>60</v>
      </c>
      <c r="W25" s="15"/>
      <c r="X25" s="15"/>
      <c r="Y25" s="15"/>
      <c r="Z25" s="15">
        <v>60</v>
      </c>
      <c r="AA25" s="13">
        <f t="shared" si="5"/>
        <v>70</v>
      </c>
      <c r="AB25" s="15"/>
      <c r="AC25" s="15"/>
      <c r="AD25" s="15"/>
      <c r="AE25" s="15">
        <v>70</v>
      </c>
    </row>
    <row r="26" spans="1:31" s="10" customFormat="1" ht="13.5" customHeight="1">
      <c r="A26" s="14" t="s">
        <v>24</v>
      </c>
      <c r="B26" s="13">
        <f t="shared" si="6"/>
        <v>100</v>
      </c>
      <c r="C26" s="15">
        <f t="shared" si="7"/>
        <v>0</v>
      </c>
      <c r="D26" s="15">
        <f t="shared" si="7"/>
        <v>0</v>
      </c>
      <c r="E26" s="15">
        <f t="shared" si="7"/>
        <v>0</v>
      </c>
      <c r="F26" s="15">
        <f t="shared" si="7"/>
        <v>100</v>
      </c>
      <c r="G26" s="13">
        <f t="shared" si="1"/>
        <v>0</v>
      </c>
      <c r="H26" s="15"/>
      <c r="I26" s="15"/>
      <c r="J26" s="15"/>
      <c r="K26" s="15"/>
      <c r="L26" s="13">
        <f t="shared" si="2"/>
        <v>100</v>
      </c>
      <c r="M26" s="15"/>
      <c r="N26" s="15"/>
      <c r="O26" s="15"/>
      <c r="P26" s="15">
        <v>100</v>
      </c>
      <c r="Q26" s="13">
        <f t="shared" si="3"/>
        <v>0</v>
      </c>
      <c r="R26" s="15"/>
      <c r="S26" s="15"/>
      <c r="T26" s="15"/>
      <c r="U26" s="15"/>
      <c r="V26" s="13">
        <f t="shared" si="4"/>
        <v>0</v>
      </c>
      <c r="W26" s="15"/>
      <c r="X26" s="15"/>
      <c r="Y26" s="15"/>
      <c r="Z26" s="15"/>
      <c r="AA26" s="13">
        <f t="shared" si="5"/>
        <v>0</v>
      </c>
      <c r="AB26" s="15"/>
      <c r="AC26" s="15"/>
      <c r="AD26" s="15"/>
      <c r="AE26" s="15"/>
    </row>
    <row r="27" spans="1:31" s="10" customFormat="1" ht="17.25" customHeight="1">
      <c r="A27" s="14" t="s">
        <v>25</v>
      </c>
      <c r="B27" s="13">
        <f t="shared" si="6"/>
        <v>1650</v>
      </c>
      <c r="C27" s="15">
        <f t="shared" si="7"/>
        <v>0</v>
      </c>
      <c r="D27" s="15">
        <f t="shared" si="7"/>
        <v>0</v>
      </c>
      <c r="E27" s="15">
        <f t="shared" si="7"/>
        <v>1500</v>
      </c>
      <c r="F27" s="15">
        <f t="shared" si="7"/>
        <v>150</v>
      </c>
      <c r="G27" s="13">
        <f t="shared" si="1"/>
        <v>330</v>
      </c>
      <c r="H27" s="15"/>
      <c r="I27" s="15"/>
      <c r="J27" s="15">
        <v>300</v>
      </c>
      <c r="K27" s="15">
        <v>30</v>
      </c>
      <c r="L27" s="13">
        <f t="shared" si="2"/>
        <v>330</v>
      </c>
      <c r="M27" s="15"/>
      <c r="N27" s="15"/>
      <c r="O27" s="15">
        <v>300</v>
      </c>
      <c r="P27" s="15">
        <v>30</v>
      </c>
      <c r="Q27" s="13">
        <f t="shared" si="3"/>
        <v>330</v>
      </c>
      <c r="R27" s="15"/>
      <c r="S27" s="15"/>
      <c r="T27" s="15">
        <v>300</v>
      </c>
      <c r="U27" s="15">
        <v>30</v>
      </c>
      <c r="V27" s="13">
        <f t="shared" si="4"/>
        <v>330</v>
      </c>
      <c r="W27" s="15"/>
      <c r="X27" s="15"/>
      <c r="Y27" s="15">
        <v>300</v>
      </c>
      <c r="Z27" s="15">
        <v>30</v>
      </c>
      <c r="AA27" s="13">
        <f t="shared" si="5"/>
        <v>330</v>
      </c>
      <c r="AB27" s="15"/>
      <c r="AC27" s="15"/>
      <c r="AD27" s="15">
        <v>300</v>
      </c>
      <c r="AE27" s="15">
        <v>30</v>
      </c>
    </row>
    <row r="28" spans="1:31" s="10" customFormat="1" ht="18" customHeight="1">
      <c r="A28" s="14" t="s">
        <v>26</v>
      </c>
      <c r="B28" s="13">
        <f t="shared" si="6"/>
        <v>250</v>
      </c>
      <c r="C28" s="15">
        <f t="shared" si="7"/>
        <v>0</v>
      </c>
      <c r="D28" s="15">
        <f t="shared" si="7"/>
        <v>0</v>
      </c>
      <c r="E28" s="15">
        <f t="shared" si="7"/>
        <v>0</v>
      </c>
      <c r="F28" s="15">
        <f t="shared" si="7"/>
        <v>250</v>
      </c>
      <c r="G28" s="13">
        <f t="shared" si="1"/>
        <v>50</v>
      </c>
      <c r="H28" s="15"/>
      <c r="I28" s="15"/>
      <c r="J28" s="15"/>
      <c r="K28" s="15">
        <v>50</v>
      </c>
      <c r="L28" s="13">
        <f t="shared" si="2"/>
        <v>50</v>
      </c>
      <c r="M28" s="15"/>
      <c r="N28" s="15"/>
      <c r="O28" s="15"/>
      <c r="P28" s="15">
        <v>50</v>
      </c>
      <c r="Q28" s="13">
        <f t="shared" si="3"/>
        <v>50</v>
      </c>
      <c r="R28" s="15"/>
      <c r="S28" s="15"/>
      <c r="T28" s="15"/>
      <c r="U28" s="15">
        <v>50</v>
      </c>
      <c r="V28" s="13">
        <f t="shared" si="4"/>
        <v>50</v>
      </c>
      <c r="W28" s="15"/>
      <c r="X28" s="15"/>
      <c r="Y28" s="15"/>
      <c r="Z28" s="15">
        <v>50</v>
      </c>
      <c r="AA28" s="13">
        <f t="shared" si="5"/>
        <v>50</v>
      </c>
      <c r="AB28" s="15"/>
      <c r="AC28" s="15"/>
      <c r="AD28" s="15"/>
      <c r="AE28" s="15">
        <v>50</v>
      </c>
    </row>
    <row r="29" spans="1:31" s="10" customFormat="1" ht="18.75" customHeight="1">
      <c r="A29" s="14" t="s">
        <v>27</v>
      </c>
      <c r="B29" s="13">
        <f t="shared" si="6"/>
        <v>258</v>
      </c>
      <c r="C29" s="15">
        <f t="shared" si="7"/>
        <v>0</v>
      </c>
      <c r="D29" s="15">
        <f t="shared" si="7"/>
        <v>0</v>
      </c>
      <c r="E29" s="15">
        <f t="shared" si="7"/>
        <v>0</v>
      </c>
      <c r="F29" s="15">
        <f t="shared" si="7"/>
        <v>258</v>
      </c>
      <c r="G29" s="13">
        <f t="shared" si="1"/>
        <v>30</v>
      </c>
      <c r="H29" s="15"/>
      <c r="I29" s="15"/>
      <c r="J29" s="15"/>
      <c r="K29" s="15">
        <v>30</v>
      </c>
      <c r="L29" s="13">
        <f t="shared" si="2"/>
        <v>36</v>
      </c>
      <c r="M29" s="15"/>
      <c r="N29" s="15"/>
      <c r="O29" s="15"/>
      <c r="P29" s="15">
        <v>36</v>
      </c>
      <c r="Q29" s="13">
        <f t="shared" si="3"/>
        <v>42</v>
      </c>
      <c r="R29" s="15"/>
      <c r="S29" s="15"/>
      <c r="T29" s="15"/>
      <c r="U29" s="15">
        <v>42</v>
      </c>
      <c r="V29" s="13">
        <f t="shared" si="4"/>
        <v>60</v>
      </c>
      <c r="W29" s="15"/>
      <c r="X29" s="15"/>
      <c r="Y29" s="15"/>
      <c r="Z29" s="15">
        <v>60</v>
      </c>
      <c r="AA29" s="13">
        <f t="shared" si="5"/>
        <v>90</v>
      </c>
      <c r="AB29" s="15"/>
      <c r="AC29" s="15"/>
      <c r="AD29" s="15"/>
      <c r="AE29" s="15">
        <v>90</v>
      </c>
    </row>
    <row r="30" spans="1:31" s="10" customFormat="1" ht="13.5" customHeight="1">
      <c r="A30" s="14" t="s">
        <v>28</v>
      </c>
      <c r="B30" s="13">
        <f t="shared" si="6"/>
        <v>425</v>
      </c>
      <c r="C30" s="15">
        <f t="shared" si="7"/>
        <v>0</v>
      </c>
      <c r="D30" s="15">
        <f t="shared" si="7"/>
        <v>0</v>
      </c>
      <c r="E30" s="15">
        <f t="shared" si="7"/>
        <v>100</v>
      </c>
      <c r="F30" s="15">
        <f t="shared" si="7"/>
        <v>325</v>
      </c>
      <c r="G30" s="13">
        <f t="shared" si="1"/>
        <v>85</v>
      </c>
      <c r="H30" s="15"/>
      <c r="I30" s="15"/>
      <c r="J30" s="15">
        <v>20</v>
      </c>
      <c r="K30" s="15">
        <v>65</v>
      </c>
      <c r="L30" s="13">
        <f t="shared" si="2"/>
        <v>85</v>
      </c>
      <c r="M30" s="15"/>
      <c r="N30" s="15"/>
      <c r="O30" s="15">
        <v>20</v>
      </c>
      <c r="P30" s="15">
        <v>65</v>
      </c>
      <c r="Q30" s="13">
        <f t="shared" si="3"/>
        <v>85</v>
      </c>
      <c r="R30" s="15"/>
      <c r="S30" s="15"/>
      <c r="T30" s="15">
        <v>20</v>
      </c>
      <c r="U30" s="15">
        <v>65</v>
      </c>
      <c r="V30" s="13">
        <f t="shared" si="4"/>
        <v>85</v>
      </c>
      <c r="W30" s="15"/>
      <c r="X30" s="15"/>
      <c r="Y30" s="15">
        <v>20</v>
      </c>
      <c r="Z30" s="15">
        <v>65</v>
      </c>
      <c r="AA30" s="13">
        <f t="shared" si="5"/>
        <v>85</v>
      </c>
      <c r="AB30" s="15"/>
      <c r="AC30" s="15"/>
      <c r="AD30" s="15">
        <v>20</v>
      </c>
      <c r="AE30" s="15">
        <v>65</v>
      </c>
    </row>
    <row r="31" spans="1:31" s="10" customFormat="1" ht="14.25" customHeight="1">
      <c r="A31" s="14" t="s">
        <v>29</v>
      </c>
      <c r="B31" s="13">
        <f t="shared" si="6"/>
        <v>250</v>
      </c>
      <c r="C31" s="15">
        <f t="shared" si="7"/>
        <v>0</v>
      </c>
      <c r="D31" s="15">
        <f t="shared" si="7"/>
        <v>0</v>
      </c>
      <c r="E31" s="15">
        <f t="shared" si="7"/>
        <v>0</v>
      </c>
      <c r="F31" s="15">
        <f t="shared" si="7"/>
        <v>250</v>
      </c>
      <c r="G31" s="13">
        <f t="shared" si="1"/>
        <v>50</v>
      </c>
      <c r="H31" s="15"/>
      <c r="I31" s="15"/>
      <c r="J31" s="15"/>
      <c r="K31" s="15">
        <v>50</v>
      </c>
      <c r="L31" s="13">
        <f t="shared" si="2"/>
        <v>50</v>
      </c>
      <c r="M31" s="15"/>
      <c r="N31" s="15"/>
      <c r="O31" s="15"/>
      <c r="P31" s="15">
        <v>50</v>
      </c>
      <c r="Q31" s="13">
        <f t="shared" si="3"/>
        <v>50</v>
      </c>
      <c r="R31" s="15"/>
      <c r="S31" s="15"/>
      <c r="T31" s="15"/>
      <c r="U31" s="15">
        <v>50</v>
      </c>
      <c r="V31" s="13">
        <f t="shared" si="4"/>
        <v>50</v>
      </c>
      <c r="W31" s="15"/>
      <c r="X31" s="15"/>
      <c r="Y31" s="15"/>
      <c r="Z31" s="15">
        <v>50</v>
      </c>
      <c r="AA31" s="13">
        <f t="shared" si="5"/>
        <v>50</v>
      </c>
      <c r="AB31" s="15"/>
      <c r="AC31" s="15"/>
      <c r="AD31" s="15"/>
      <c r="AE31" s="15">
        <v>50</v>
      </c>
    </row>
    <row r="32" spans="1:31" s="10" customFormat="1" ht="12.75" customHeight="1">
      <c r="A32" s="14" t="s">
        <v>30</v>
      </c>
      <c r="B32" s="13">
        <f t="shared" si="6"/>
        <v>100</v>
      </c>
      <c r="C32" s="15">
        <f t="shared" si="7"/>
        <v>0</v>
      </c>
      <c r="D32" s="15">
        <f t="shared" si="7"/>
        <v>0</v>
      </c>
      <c r="E32" s="15">
        <f t="shared" si="7"/>
        <v>100</v>
      </c>
      <c r="F32" s="15">
        <f t="shared" si="7"/>
        <v>0</v>
      </c>
      <c r="G32" s="13">
        <f t="shared" si="1"/>
        <v>100</v>
      </c>
      <c r="H32" s="15"/>
      <c r="I32" s="15"/>
      <c r="J32" s="15">
        <v>100</v>
      </c>
      <c r="K32" s="15"/>
      <c r="L32" s="13">
        <f t="shared" si="2"/>
        <v>0</v>
      </c>
      <c r="M32" s="15"/>
      <c r="N32" s="15"/>
      <c r="O32" s="15"/>
      <c r="P32" s="15"/>
      <c r="Q32" s="13">
        <f t="shared" si="3"/>
        <v>0</v>
      </c>
      <c r="R32" s="15"/>
      <c r="S32" s="15"/>
      <c r="T32" s="15"/>
      <c r="U32" s="15"/>
      <c r="V32" s="13">
        <f t="shared" si="4"/>
        <v>0</v>
      </c>
      <c r="W32" s="15"/>
      <c r="X32" s="15"/>
      <c r="Y32" s="15"/>
      <c r="Z32" s="15"/>
      <c r="AA32" s="13">
        <f t="shared" si="5"/>
        <v>0</v>
      </c>
      <c r="AB32" s="15"/>
      <c r="AC32" s="15"/>
      <c r="AD32" s="15"/>
      <c r="AE32" s="15"/>
    </row>
    <row r="33" spans="1:31" s="10" customFormat="1" ht="15" customHeight="1">
      <c r="A33" s="14" t="s">
        <v>31</v>
      </c>
      <c r="B33" s="13">
        <f t="shared" si="6"/>
        <v>150</v>
      </c>
      <c r="C33" s="15">
        <f t="shared" si="7"/>
        <v>0</v>
      </c>
      <c r="D33" s="15">
        <f t="shared" si="7"/>
        <v>0</v>
      </c>
      <c r="E33" s="15">
        <f t="shared" si="7"/>
        <v>75</v>
      </c>
      <c r="F33" s="15">
        <f t="shared" si="7"/>
        <v>75</v>
      </c>
      <c r="G33" s="13">
        <f t="shared" si="1"/>
        <v>30</v>
      </c>
      <c r="H33" s="15"/>
      <c r="I33" s="15"/>
      <c r="J33" s="15">
        <v>15</v>
      </c>
      <c r="K33" s="15">
        <v>15</v>
      </c>
      <c r="L33" s="13">
        <f t="shared" si="2"/>
        <v>30</v>
      </c>
      <c r="M33" s="15"/>
      <c r="N33" s="15"/>
      <c r="O33" s="15">
        <v>15</v>
      </c>
      <c r="P33" s="15">
        <v>15</v>
      </c>
      <c r="Q33" s="13">
        <f t="shared" si="3"/>
        <v>30</v>
      </c>
      <c r="R33" s="15"/>
      <c r="S33" s="15"/>
      <c r="T33" s="15">
        <v>15</v>
      </c>
      <c r="U33" s="15">
        <v>15</v>
      </c>
      <c r="V33" s="13">
        <f t="shared" si="4"/>
        <v>30</v>
      </c>
      <c r="W33" s="15"/>
      <c r="X33" s="15"/>
      <c r="Y33" s="15">
        <v>15</v>
      </c>
      <c r="Z33" s="15">
        <v>15</v>
      </c>
      <c r="AA33" s="13">
        <f t="shared" si="5"/>
        <v>30</v>
      </c>
      <c r="AB33" s="15"/>
      <c r="AC33" s="15"/>
      <c r="AD33" s="15">
        <v>15</v>
      </c>
      <c r="AE33" s="15">
        <v>15</v>
      </c>
    </row>
    <row r="34" spans="1:31" s="10" customFormat="1" ht="19.5" customHeight="1">
      <c r="A34" s="14" t="s">
        <v>32</v>
      </c>
      <c r="B34" s="13">
        <f t="shared" si="6"/>
        <v>1390</v>
      </c>
      <c r="C34" s="15">
        <f t="shared" si="7"/>
        <v>0</v>
      </c>
      <c r="D34" s="15">
        <f t="shared" si="7"/>
        <v>0</v>
      </c>
      <c r="E34" s="15">
        <f t="shared" si="7"/>
        <v>0</v>
      </c>
      <c r="F34" s="15">
        <f t="shared" si="7"/>
        <v>1390</v>
      </c>
      <c r="G34" s="13">
        <f t="shared" si="1"/>
        <v>224</v>
      </c>
      <c r="H34" s="15"/>
      <c r="I34" s="15"/>
      <c r="J34" s="15"/>
      <c r="K34" s="15">
        <v>224</v>
      </c>
      <c r="L34" s="13">
        <f t="shared" si="2"/>
        <v>256</v>
      </c>
      <c r="M34" s="15"/>
      <c r="N34" s="15"/>
      <c r="O34" s="15"/>
      <c r="P34" s="15">
        <v>256</v>
      </c>
      <c r="Q34" s="13">
        <f t="shared" si="3"/>
        <v>276</v>
      </c>
      <c r="R34" s="15"/>
      <c r="S34" s="15"/>
      <c r="T34" s="15"/>
      <c r="U34" s="15">
        <v>276</v>
      </c>
      <c r="V34" s="13">
        <f t="shared" si="4"/>
        <v>304</v>
      </c>
      <c r="W34" s="15"/>
      <c r="X34" s="15"/>
      <c r="Y34" s="15"/>
      <c r="Z34" s="15">
        <v>304</v>
      </c>
      <c r="AA34" s="13">
        <f t="shared" si="5"/>
        <v>330</v>
      </c>
      <c r="AB34" s="15"/>
      <c r="AC34" s="15"/>
      <c r="AD34" s="15"/>
      <c r="AE34" s="15">
        <v>330</v>
      </c>
    </row>
    <row r="35" spans="1:31" s="10" customFormat="1" ht="18" customHeight="1">
      <c r="A35" s="14" t="s">
        <v>33</v>
      </c>
      <c r="B35" s="13">
        <f t="shared" si="6"/>
        <v>400</v>
      </c>
      <c r="C35" s="15">
        <f t="shared" si="7"/>
        <v>0</v>
      </c>
      <c r="D35" s="15">
        <f t="shared" si="7"/>
        <v>0</v>
      </c>
      <c r="E35" s="15">
        <f t="shared" si="7"/>
        <v>0</v>
      </c>
      <c r="F35" s="15">
        <f t="shared" si="7"/>
        <v>400</v>
      </c>
      <c r="G35" s="13">
        <f t="shared" si="1"/>
        <v>60</v>
      </c>
      <c r="H35" s="15"/>
      <c r="I35" s="15"/>
      <c r="J35" s="15"/>
      <c r="K35" s="15">
        <v>60</v>
      </c>
      <c r="L35" s="13">
        <f t="shared" si="2"/>
        <v>70</v>
      </c>
      <c r="M35" s="15"/>
      <c r="N35" s="15"/>
      <c r="O35" s="15"/>
      <c r="P35" s="15">
        <v>70</v>
      </c>
      <c r="Q35" s="13">
        <f t="shared" si="3"/>
        <v>80</v>
      </c>
      <c r="R35" s="15"/>
      <c r="S35" s="15"/>
      <c r="T35" s="15"/>
      <c r="U35" s="15">
        <v>80</v>
      </c>
      <c r="V35" s="13">
        <f t="shared" si="4"/>
        <v>90</v>
      </c>
      <c r="W35" s="15"/>
      <c r="X35" s="15"/>
      <c r="Y35" s="15"/>
      <c r="Z35" s="15">
        <v>90</v>
      </c>
      <c r="AA35" s="13">
        <f t="shared" si="5"/>
        <v>100</v>
      </c>
      <c r="AB35" s="15"/>
      <c r="AC35" s="15"/>
      <c r="AD35" s="15"/>
      <c r="AE35" s="15">
        <v>100</v>
      </c>
    </row>
    <row r="36" spans="1:31" ht="12.75">
      <c r="A36" s="5" t="s">
        <v>7</v>
      </c>
      <c r="B36" s="13">
        <f>SUM(C36:F36)</f>
        <v>535</v>
      </c>
      <c r="C36" s="15">
        <f t="shared" si="7"/>
        <v>0</v>
      </c>
      <c r="D36" s="15">
        <f t="shared" si="7"/>
        <v>0</v>
      </c>
      <c r="E36" s="15">
        <f t="shared" si="7"/>
        <v>50</v>
      </c>
      <c r="F36" s="15">
        <f t="shared" si="7"/>
        <v>485</v>
      </c>
      <c r="G36" s="13">
        <f t="shared" si="1"/>
        <v>92</v>
      </c>
      <c r="H36" s="15">
        <f>SUM(H37:H53)</f>
        <v>0</v>
      </c>
      <c r="I36" s="15">
        <f aca="true" t="shared" si="8" ref="I36:AE36">SUM(I37:I53)</f>
        <v>0</v>
      </c>
      <c r="J36" s="15">
        <f t="shared" si="8"/>
        <v>10</v>
      </c>
      <c r="K36" s="15">
        <f t="shared" si="8"/>
        <v>82</v>
      </c>
      <c r="L36" s="13">
        <f t="shared" si="2"/>
        <v>102</v>
      </c>
      <c r="M36" s="15">
        <f t="shared" si="8"/>
        <v>0</v>
      </c>
      <c r="N36" s="15">
        <f t="shared" si="8"/>
        <v>0</v>
      </c>
      <c r="O36" s="15">
        <f t="shared" si="8"/>
        <v>10</v>
      </c>
      <c r="P36" s="15">
        <f t="shared" si="8"/>
        <v>92</v>
      </c>
      <c r="Q36" s="13">
        <f t="shared" si="3"/>
        <v>107</v>
      </c>
      <c r="R36" s="15">
        <f t="shared" si="8"/>
        <v>0</v>
      </c>
      <c r="S36" s="15">
        <f t="shared" si="8"/>
        <v>0</v>
      </c>
      <c r="T36" s="15">
        <f t="shared" si="8"/>
        <v>15</v>
      </c>
      <c r="U36" s="15">
        <f t="shared" si="8"/>
        <v>92</v>
      </c>
      <c r="V36" s="13">
        <f t="shared" si="4"/>
        <v>112</v>
      </c>
      <c r="W36" s="15">
        <f t="shared" si="8"/>
        <v>0</v>
      </c>
      <c r="X36" s="15">
        <f t="shared" si="8"/>
        <v>0</v>
      </c>
      <c r="Y36" s="15">
        <f t="shared" si="8"/>
        <v>5</v>
      </c>
      <c r="Z36" s="15">
        <f t="shared" si="8"/>
        <v>107</v>
      </c>
      <c r="AA36" s="13">
        <f t="shared" si="5"/>
        <v>122</v>
      </c>
      <c r="AB36" s="15">
        <f t="shared" si="8"/>
        <v>0</v>
      </c>
      <c r="AC36" s="15">
        <f t="shared" si="8"/>
        <v>0</v>
      </c>
      <c r="AD36" s="15">
        <f t="shared" si="8"/>
        <v>10</v>
      </c>
      <c r="AE36" s="15">
        <f t="shared" si="8"/>
        <v>112</v>
      </c>
    </row>
    <row r="37" spans="1:31" s="10" customFormat="1" ht="18" customHeight="1">
      <c r="A37" s="17" t="s">
        <v>34</v>
      </c>
      <c r="B37" s="13">
        <f t="shared" si="6"/>
        <v>25</v>
      </c>
      <c r="C37" s="15">
        <f t="shared" si="7"/>
        <v>0</v>
      </c>
      <c r="D37" s="15">
        <f t="shared" si="7"/>
        <v>0</v>
      </c>
      <c r="E37" s="15">
        <f t="shared" si="7"/>
        <v>0</v>
      </c>
      <c r="F37" s="15">
        <f t="shared" si="7"/>
        <v>25</v>
      </c>
      <c r="G37" s="13">
        <f t="shared" si="1"/>
        <v>5</v>
      </c>
      <c r="H37" s="15"/>
      <c r="I37" s="15"/>
      <c r="J37" s="15"/>
      <c r="K37" s="15">
        <v>5</v>
      </c>
      <c r="L37" s="13">
        <f t="shared" si="2"/>
        <v>5</v>
      </c>
      <c r="M37" s="15"/>
      <c r="N37" s="15"/>
      <c r="O37" s="15"/>
      <c r="P37" s="15">
        <v>5</v>
      </c>
      <c r="Q37" s="13">
        <f t="shared" si="3"/>
        <v>5</v>
      </c>
      <c r="R37" s="15"/>
      <c r="S37" s="15"/>
      <c r="T37" s="15"/>
      <c r="U37" s="15">
        <v>5</v>
      </c>
      <c r="V37" s="13">
        <f t="shared" si="4"/>
        <v>5</v>
      </c>
      <c r="W37" s="15"/>
      <c r="X37" s="15"/>
      <c r="Y37" s="15"/>
      <c r="Z37" s="15">
        <v>5</v>
      </c>
      <c r="AA37" s="13">
        <f t="shared" si="5"/>
        <v>5</v>
      </c>
      <c r="AB37" s="15"/>
      <c r="AC37" s="15"/>
      <c r="AD37" s="15"/>
      <c r="AE37" s="15">
        <v>5</v>
      </c>
    </row>
    <row r="38" spans="1:31" ht="17.25" customHeight="1">
      <c r="A38" s="17" t="s">
        <v>35</v>
      </c>
      <c r="B38" s="13">
        <f t="shared" si="6"/>
        <v>0</v>
      </c>
      <c r="C38" s="15">
        <f t="shared" si="7"/>
        <v>0</v>
      </c>
      <c r="D38" s="15">
        <f t="shared" si="7"/>
        <v>0</v>
      </c>
      <c r="E38" s="15">
        <f t="shared" si="7"/>
        <v>0</v>
      </c>
      <c r="F38" s="15">
        <f t="shared" si="7"/>
        <v>0</v>
      </c>
      <c r="G38" s="13">
        <f t="shared" si="1"/>
        <v>0</v>
      </c>
      <c r="H38" s="15"/>
      <c r="I38" s="15"/>
      <c r="J38" s="15"/>
      <c r="K38" s="15"/>
      <c r="L38" s="13">
        <f t="shared" si="2"/>
        <v>0</v>
      </c>
      <c r="M38" s="15"/>
      <c r="N38" s="15"/>
      <c r="O38" s="15"/>
      <c r="P38" s="15"/>
      <c r="Q38" s="13">
        <f t="shared" si="3"/>
        <v>0</v>
      </c>
      <c r="R38" s="15"/>
      <c r="S38" s="15"/>
      <c r="T38" s="15"/>
      <c r="U38" s="15"/>
      <c r="V38" s="13">
        <f t="shared" si="4"/>
        <v>0</v>
      </c>
      <c r="W38" s="15"/>
      <c r="X38" s="15"/>
      <c r="Y38" s="15"/>
      <c r="Z38" s="15"/>
      <c r="AA38" s="13">
        <f t="shared" si="5"/>
        <v>0</v>
      </c>
      <c r="AB38" s="15"/>
      <c r="AC38" s="15"/>
      <c r="AD38" s="15"/>
      <c r="AE38" s="15"/>
    </row>
    <row r="39" spans="1:31" ht="17.25" customHeight="1">
      <c r="A39" s="17" t="s">
        <v>36</v>
      </c>
      <c r="B39" s="13">
        <f t="shared" si="6"/>
        <v>0</v>
      </c>
      <c r="C39" s="15">
        <f t="shared" si="7"/>
        <v>0</v>
      </c>
      <c r="D39" s="15">
        <f t="shared" si="7"/>
        <v>0</v>
      </c>
      <c r="E39" s="15">
        <f t="shared" si="7"/>
        <v>0</v>
      </c>
      <c r="F39" s="15">
        <f t="shared" si="7"/>
        <v>0</v>
      </c>
      <c r="G39" s="13">
        <f t="shared" si="1"/>
        <v>0</v>
      </c>
      <c r="H39" s="15"/>
      <c r="I39" s="15"/>
      <c r="J39" s="15"/>
      <c r="K39" s="15"/>
      <c r="L39" s="13">
        <f t="shared" si="2"/>
        <v>0</v>
      </c>
      <c r="M39" s="15"/>
      <c r="N39" s="15"/>
      <c r="O39" s="15"/>
      <c r="P39" s="15"/>
      <c r="Q39" s="13">
        <f t="shared" si="3"/>
        <v>0</v>
      </c>
      <c r="R39" s="15"/>
      <c r="S39" s="15"/>
      <c r="T39" s="15"/>
      <c r="U39" s="15"/>
      <c r="V39" s="13">
        <f t="shared" si="4"/>
        <v>0</v>
      </c>
      <c r="W39" s="15"/>
      <c r="X39" s="15"/>
      <c r="Y39" s="15"/>
      <c r="Z39" s="15"/>
      <c r="AA39" s="13">
        <f t="shared" si="5"/>
        <v>0</v>
      </c>
      <c r="AB39" s="15"/>
      <c r="AC39" s="15"/>
      <c r="AD39" s="15"/>
      <c r="AE39" s="15"/>
    </row>
    <row r="40" spans="1:31" s="10" customFormat="1" ht="15.75" customHeight="1">
      <c r="A40" s="17" t="s">
        <v>37</v>
      </c>
      <c r="B40" s="13">
        <f t="shared" si="6"/>
        <v>210</v>
      </c>
      <c r="C40" s="15">
        <f t="shared" si="7"/>
        <v>0</v>
      </c>
      <c r="D40" s="15">
        <f t="shared" si="7"/>
        <v>0</v>
      </c>
      <c r="E40" s="15">
        <f t="shared" si="7"/>
        <v>0</v>
      </c>
      <c r="F40" s="15">
        <f t="shared" si="7"/>
        <v>210</v>
      </c>
      <c r="G40" s="13">
        <f t="shared" si="1"/>
        <v>30</v>
      </c>
      <c r="H40" s="15"/>
      <c r="I40" s="15"/>
      <c r="J40" s="15"/>
      <c r="K40" s="15">
        <v>30</v>
      </c>
      <c r="L40" s="13">
        <f t="shared" si="2"/>
        <v>40</v>
      </c>
      <c r="M40" s="15"/>
      <c r="N40" s="15"/>
      <c r="O40" s="15"/>
      <c r="P40" s="15">
        <v>40</v>
      </c>
      <c r="Q40" s="13">
        <f t="shared" si="3"/>
        <v>40</v>
      </c>
      <c r="R40" s="15"/>
      <c r="S40" s="15"/>
      <c r="T40" s="15"/>
      <c r="U40" s="15">
        <v>40</v>
      </c>
      <c r="V40" s="13">
        <f t="shared" si="4"/>
        <v>50</v>
      </c>
      <c r="W40" s="15"/>
      <c r="X40" s="15"/>
      <c r="Y40" s="15"/>
      <c r="Z40" s="15">
        <v>50</v>
      </c>
      <c r="AA40" s="13">
        <f t="shared" si="5"/>
        <v>50</v>
      </c>
      <c r="AB40" s="15"/>
      <c r="AC40" s="15"/>
      <c r="AD40" s="15"/>
      <c r="AE40" s="15">
        <v>50</v>
      </c>
    </row>
    <row r="41" spans="1:31" ht="21" customHeight="1">
      <c r="A41" s="17" t="s">
        <v>38</v>
      </c>
      <c r="B41" s="13">
        <f t="shared" si="6"/>
        <v>0</v>
      </c>
      <c r="C41" s="15">
        <f t="shared" si="7"/>
        <v>0</v>
      </c>
      <c r="D41" s="15">
        <f t="shared" si="7"/>
        <v>0</v>
      </c>
      <c r="E41" s="15">
        <f t="shared" si="7"/>
        <v>0</v>
      </c>
      <c r="F41" s="15">
        <f t="shared" si="7"/>
        <v>0</v>
      </c>
      <c r="G41" s="13">
        <f t="shared" si="1"/>
        <v>0</v>
      </c>
      <c r="H41" s="15"/>
      <c r="I41" s="15"/>
      <c r="J41" s="15"/>
      <c r="K41" s="15"/>
      <c r="L41" s="13">
        <f t="shared" si="2"/>
        <v>0</v>
      </c>
      <c r="M41" s="15"/>
      <c r="N41" s="15"/>
      <c r="O41" s="15"/>
      <c r="P41" s="15"/>
      <c r="Q41" s="13">
        <f t="shared" si="3"/>
        <v>0</v>
      </c>
      <c r="R41" s="15"/>
      <c r="S41" s="15"/>
      <c r="T41" s="15"/>
      <c r="U41" s="15"/>
      <c r="V41" s="13">
        <f t="shared" si="4"/>
        <v>0</v>
      </c>
      <c r="W41" s="15"/>
      <c r="X41" s="15"/>
      <c r="Y41" s="15"/>
      <c r="Z41" s="15"/>
      <c r="AA41" s="13">
        <f t="shared" si="5"/>
        <v>0</v>
      </c>
      <c r="AB41" s="15"/>
      <c r="AC41" s="15"/>
      <c r="AD41" s="15"/>
      <c r="AE41" s="15"/>
    </row>
    <row r="42" spans="1:31" ht="16.5" customHeight="1">
      <c r="A42" s="17" t="s">
        <v>39</v>
      </c>
      <c r="B42" s="13">
        <f t="shared" si="6"/>
        <v>0</v>
      </c>
      <c r="C42" s="15">
        <f t="shared" si="7"/>
        <v>0</v>
      </c>
      <c r="D42" s="15">
        <f t="shared" si="7"/>
        <v>0</v>
      </c>
      <c r="E42" s="15">
        <f t="shared" si="7"/>
        <v>0</v>
      </c>
      <c r="F42" s="15">
        <f t="shared" si="7"/>
        <v>0</v>
      </c>
      <c r="G42" s="13">
        <f t="shared" si="1"/>
        <v>0</v>
      </c>
      <c r="H42" s="15"/>
      <c r="I42" s="15"/>
      <c r="J42" s="15"/>
      <c r="K42" s="15"/>
      <c r="L42" s="13">
        <f t="shared" si="2"/>
        <v>0</v>
      </c>
      <c r="M42" s="15"/>
      <c r="N42" s="15"/>
      <c r="O42" s="15"/>
      <c r="P42" s="15"/>
      <c r="Q42" s="13">
        <f t="shared" si="3"/>
        <v>0</v>
      </c>
      <c r="R42" s="15"/>
      <c r="S42" s="15"/>
      <c r="T42" s="15"/>
      <c r="U42" s="15"/>
      <c r="V42" s="13">
        <f t="shared" si="4"/>
        <v>0</v>
      </c>
      <c r="W42" s="15"/>
      <c r="X42" s="15"/>
      <c r="Y42" s="15"/>
      <c r="Z42" s="15"/>
      <c r="AA42" s="13">
        <f t="shared" si="5"/>
        <v>0</v>
      </c>
      <c r="AB42" s="15"/>
      <c r="AC42" s="15"/>
      <c r="AD42" s="15"/>
      <c r="AE42" s="15"/>
    </row>
    <row r="43" spans="1:31" ht="17.25" customHeight="1">
      <c r="A43" s="17" t="s">
        <v>40</v>
      </c>
      <c r="B43" s="13">
        <f t="shared" si="6"/>
        <v>0</v>
      </c>
      <c r="C43" s="15">
        <f t="shared" si="7"/>
        <v>0</v>
      </c>
      <c r="D43" s="15">
        <f t="shared" si="7"/>
        <v>0</v>
      </c>
      <c r="E43" s="15">
        <f t="shared" si="7"/>
        <v>0</v>
      </c>
      <c r="F43" s="15">
        <f t="shared" si="7"/>
        <v>0</v>
      </c>
      <c r="G43" s="13">
        <f t="shared" si="1"/>
        <v>0</v>
      </c>
      <c r="H43" s="15"/>
      <c r="I43" s="15"/>
      <c r="J43" s="15"/>
      <c r="K43" s="15"/>
      <c r="L43" s="13">
        <f t="shared" si="2"/>
        <v>0</v>
      </c>
      <c r="M43" s="15"/>
      <c r="N43" s="15"/>
      <c r="O43" s="15"/>
      <c r="P43" s="15"/>
      <c r="Q43" s="13">
        <f t="shared" si="3"/>
        <v>0</v>
      </c>
      <c r="R43" s="15"/>
      <c r="S43" s="15"/>
      <c r="T43" s="15"/>
      <c r="U43" s="15"/>
      <c r="V43" s="13">
        <f t="shared" si="4"/>
        <v>0</v>
      </c>
      <c r="W43" s="15"/>
      <c r="X43" s="15"/>
      <c r="Y43" s="15"/>
      <c r="Z43" s="15"/>
      <c r="AA43" s="13">
        <f t="shared" si="5"/>
        <v>0</v>
      </c>
      <c r="AB43" s="15"/>
      <c r="AC43" s="15"/>
      <c r="AD43" s="15"/>
      <c r="AE43" s="15"/>
    </row>
    <row r="44" spans="1:31" ht="18.75" customHeight="1">
      <c r="A44" s="17" t="s">
        <v>41</v>
      </c>
      <c r="B44" s="13">
        <f t="shared" si="6"/>
        <v>0</v>
      </c>
      <c r="C44" s="15">
        <f t="shared" si="7"/>
        <v>0</v>
      </c>
      <c r="D44" s="15">
        <f t="shared" si="7"/>
        <v>0</v>
      </c>
      <c r="E44" s="15">
        <f t="shared" si="7"/>
        <v>0</v>
      </c>
      <c r="F44" s="15">
        <f t="shared" si="7"/>
        <v>0</v>
      </c>
      <c r="G44" s="13">
        <f t="shared" si="1"/>
        <v>0</v>
      </c>
      <c r="H44" s="15"/>
      <c r="I44" s="15"/>
      <c r="J44" s="15"/>
      <c r="K44" s="15"/>
      <c r="L44" s="13">
        <f t="shared" si="2"/>
        <v>0</v>
      </c>
      <c r="M44" s="15"/>
      <c r="N44" s="15"/>
      <c r="O44" s="15"/>
      <c r="P44" s="15"/>
      <c r="Q44" s="13">
        <f t="shared" si="3"/>
        <v>0</v>
      </c>
      <c r="R44" s="15"/>
      <c r="S44" s="15"/>
      <c r="T44" s="15"/>
      <c r="U44" s="15"/>
      <c r="V44" s="13">
        <f t="shared" si="4"/>
        <v>0</v>
      </c>
      <c r="W44" s="15"/>
      <c r="X44" s="15"/>
      <c r="Y44" s="15"/>
      <c r="Z44" s="15"/>
      <c r="AA44" s="13">
        <f t="shared" si="5"/>
        <v>0</v>
      </c>
      <c r="AB44" s="15"/>
      <c r="AC44" s="15"/>
      <c r="AD44" s="15"/>
      <c r="AE44" s="15"/>
    </row>
    <row r="45" spans="1:31" ht="15" customHeight="1">
      <c r="A45" s="17" t="s">
        <v>42</v>
      </c>
      <c r="B45" s="13">
        <f t="shared" si="6"/>
        <v>0</v>
      </c>
      <c r="C45" s="15">
        <f t="shared" si="7"/>
        <v>0</v>
      </c>
      <c r="D45" s="15">
        <f t="shared" si="7"/>
        <v>0</v>
      </c>
      <c r="E45" s="15">
        <f t="shared" si="7"/>
        <v>0</v>
      </c>
      <c r="F45" s="15">
        <f t="shared" si="7"/>
        <v>0</v>
      </c>
      <c r="G45" s="13">
        <f t="shared" si="1"/>
        <v>0</v>
      </c>
      <c r="H45" s="15"/>
      <c r="I45" s="15"/>
      <c r="J45" s="15"/>
      <c r="K45" s="15"/>
      <c r="L45" s="13">
        <f t="shared" si="2"/>
        <v>0</v>
      </c>
      <c r="M45" s="15"/>
      <c r="N45" s="15"/>
      <c r="O45" s="15"/>
      <c r="P45" s="15"/>
      <c r="Q45" s="13">
        <f t="shared" si="3"/>
        <v>0</v>
      </c>
      <c r="R45" s="15"/>
      <c r="S45" s="15"/>
      <c r="T45" s="15"/>
      <c r="U45" s="15"/>
      <c r="V45" s="13">
        <f t="shared" si="4"/>
        <v>0</v>
      </c>
      <c r="W45" s="15"/>
      <c r="X45" s="15"/>
      <c r="Y45" s="15"/>
      <c r="Z45" s="15"/>
      <c r="AA45" s="13">
        <f t="shared" si="5"/>
        <v>0</v>
      </c>
      <c r="AB45" s="15"/>
      <c r="AC45" s="15"/>
      <c r="AD45" s="15"/>
      <c r="AE45" s="15"/>
    </row>
    <row r="46" spans="1:31" s="10" customFormat="1" ht="26.25" customHeight="1">
      <c r="A46" s="17" t="s">
        <v>43</v>
      </c>
      <c r="B46" s="13">
        <f t="shared" si="6"/>
        <v>40</v>
      </c>
      <c r="C46" s="15">
        <f t="shared" si="7"/>
        <v>0</v>
      </c>
      <c r="D46" s="15">
        <f t="shared" si="7"/>
        <v>0</v>
      </c>
      <c r="E46" s="15">
        <f t="shared" si="7"/>
        <v>30</v>
      </c>
      <c r="F46" s="15">
        <f t="shared" si="7"/>
        <v>10</v>
      </c>
      <c r="G46" s="13">
        <f t="shared" si="1"/>
        <v>15</v>
      </c>
      <c r="H46" s="15"/>
      <c r="I46" s="15"/>
      <c r="J46" s="15">
        <v>10</v>
      </c>
      <c r="K46" s="15">
        <v>5</v>
      </c>
      <c r="L46" s="13">
        <f t="shared" si="2"/>
        <v>15</v>
      </c>
      <c r="M46" s="15"/>
      <c r="N46" s="15"/>
      <c r="O46" s="15">
        <v>10</v>
      </c>
      <c r="P46" s="15">
        <v>5</v>
      </c>
      <c r="Q46" s="13">
        <f t="shared" si="3"/>
        <v>10</v>
      </c>
      <c r="R46" s="15"/>
      <c r="S46" s="15"/>
      <c r="T46" s="15">
        <v>10</v>
      </c>
      <c r="U46" s="15"/>
      <c r="V46" s="13">
        <f t="shared" si="4"/>
        <v>0</v>
      </c>
      <c r="W46" s="15"/>
      <c r="X46" s="15"/>
      <c r="Y46" s="15"/>
      <c r="Z46" s="15"/>
      <c r="AA46" s="13">
        <f t="shared" si="5"/>
        <v>0</v>
      </c>
      <c r="AB46" s="15"/>
      <c r="AC46" s="15"/>
      <c r="AD46" s="15"/>
      <c r="AE46" s="15"/>
    </row>
    <row r="47" spans="1:31" s="10" customFormat="1" ht="17.25" customHeight="1">
      <c r="A47" s="17" t="s">
        <v>44</v>
      </c>
      <c r="B47" s="13">
        <f t="shared" si="6"/>
        <v>55</v>
      </c>
      <c r="C47" s="15">
        <f t="shared" si="7"/>
        <v>0</v>
      </c>
      <c r="D47" s="15">
        <f t="shared" si="7"/>
        <v>0</v>
      </c>
      <c r="E47" s="15">
        <f t="shared" si="7"/>
        <v>0</v>
      </c>
      <c r="F47" s="15">
        <f t="shared" si="7"/>
        <v>55</v>
      </c>
      <c r="G47" s="13">
        <f t="shared" si="1"/>
        <v>15</v>
      </c>
      <c r="H47" s="15"/>
      <c r="I47" s="15"/>
      <c r="J47" s="15"/>
      <c r="K47" s="15">
        <v>15</v>
      </c>
      <c r="L47" s="13">
        <f t="shared" si="2"/>
        <v>10</v>
      </c>
      <c r="M47" s="15"/>
      <c r="N47" s="15"/>
      <c r="O47" s="15"/>
      <c r="P47" s="15">
        <v>10</v>
      </c>
      <c r="Q47" s="13">
        <f t="shared" si="3"/>
        <v>10</v>
      </c>
      <c r="R47" s="15"/>
      <c r="S47" s="15"/>
      <c r="T47" s="15"/>
      <c r="U47" s="15">
        <v>10</v>
      </c>
      <c r="V47" s="13">
        <f t="shared" si="4"/>
        <v>10</v>
      </c>
      <c r="W47" s="15"/>
      <c r="X47" s="15"/>
      <c r="Y47" s="15"/>
      <c r="Z47" s="15">
        <v>10</v>
      </c>
      <c r="AA47" s="13">
        <f t="shared" si="5"/>
        <v>10</v>
      </c>
      <c r="AB47" s="15"/>
      <c r="AC47" s="15"/>
      <c r="AD47" s="15"/>
      <c r="AE47" s="15">
        <v>10</v>
      </c>
    </row>
    <row r="48" spans="1:31" ht="24.75" customHeight="1">
      <c r="A48" s="17" t="s">
        <v>45</v>
      </c>
      <c r="B48" s="13">
        <f t="shared" si="6"/>
        <v>0</v>
      </c>
      <c r="C48" s="15">
        <f t="shared" si="7"/>
        <v>0</v>
      </c>
      <c r="D48" s="15">
        <f t="shared" si="7"/>
        <v>0</v>
      </c>
      <c r="E48" s="15">
        <f t="shared" si="7"/>
        <v>0</v>
      </c>
      <c r="F48" s="15">
        <f t="shared" si="7"/>
        <v>0</v>
      </c>
      <c r="G48" s="13">
        <f t="shared" si="1"/>
        <v>0</v>
      </c>
      <c r="H48" s="15"/>
      <c r="I48" s="15"/>
      <c r="J48" s="15"/>
      <c r="K48" s="15"/>
      <c r="L48" s="13">
        <f t="shared" si="2"/>
        <v>0</v>
      </c>
      <c r="M48" s="15"/>
      <c r="N48" s="15"/>
      <c r="O48" s="15"/>
      <c r="P48" s="15"/>
      <c r="Q48" s="13">
        <f t="shared" si="3"/>
        <v>0</v>
      </c>
      <c r="R48" s="15"/>
      <c r="S48" s="15"/>
      <c r="T48" s="15"/>
      <c r="U48" s="15"/>
      <c r="V48" s="13">
        <f t="shared" si="4"/>
        <v>0</v>
      </c>
      <c r="W48" s="15"/>
      <c r="X48" s="15"/>
      <c r="Y48" s="15"/>
      <c r="Z48" s="15"/>
      <c r="AA48" s="13">
        <f t="shared" si="5"/>
        <v>0</v>
      </c>
      <c r="AB48" s="15"/>
      <c r="AC48" s="15"/>
      <c r="AD48" s="15"/>
      <c r="AE48" s="15"/>
    </row>
    <row r="49" spans="1:31" ht="15.75" customHeight="1">
      <c r="A49" s="17" t="s">
        <v>46</v>
      </c>
      <c r="B49" s="13">
        <f t="shared" si="6"/>
        <v>0</v>
      </c>
      <c r="C49" s="15">
        <f t="shared" si="7"/>
        <v>0</v>
      </c>
      <c r="D49" s="15">
        <f t="shared" si="7"/>
        <v>0</v>
      </c>
      <c r="E49" s="15">
        <f t="shared" si="7"/>
        <v>0</v>
      </c>
      <c r="F49" s="15">
        <f t="shared" si="7"/>
        <v>0</v>
      </c>
      <c r="G49" s="13">
        <f t="shared" si="1"/>
        <v>0</v>
      </c>
      <c r="H49" s="15"/>
      <c r="I49" s="15"/>
      <c r="J49" s="15"/>
      <c r="K49" s="15"/>
      <c r="L49" s="13">
        <f t="shared" si="2"/>
        <v>0</v>
      </c>
      <c r="M49" s="15"/>
      <c r="N49" s="15"/>
      <c r="O49" s="15"/>
      <c r="P49" s="15"/>
      <c r="Q49" s="13">
        <f t="shared" si="3"/>
        <v>0</v>
      </c>
      <c r="R49" s="15"/>
      <c r="S49" s="15"/>
      <c r="T49" s="15"/>
      <c r="U49" s="15"/>
      <c r="V49" s="13">
        <f t="shared" si="4"/>
        <v>0</v>
      </c>
      <c r="W49" s="15"/>
      <c r="X49" s="15"/>
      <c r="Y49" s="15"/>
      <c r="Z49" s="15"/>
      <c r="AA49" s="13">
        <f t="shared" si="5"/>
        <v>0</v>
      </c>
      <c r="AB49" s="15"/>
      <c r="AC49" s="15"/>
      <c r="AD49" s="15"/>
      <c r="AE49" s="15"/>
    </row>
    <row r="50" spans="1:31" s="10" customFormat="1" ht="22.5" customHeight="1">
      <c r="A50" s="17" t="s">
        <v>47</v>
      </c>
      <c r="B50" s="13">
        <f t="shared" si="6"/>
        <v>35</v>
      </c>
      <c r="C50" s="15">
        <f t="shared" si="7"/>
        <v>0</v>
      </c>
      <c r="D50" s="15">
        <f t="shared" si="7"/>
        <v>0</v>
      </c>
      <c r="E50" s="15">
        <f t="shared" si="7"/>
        <v>0</v>
      </c>
      <c r="F50" s="15">
        <f t="shared" si="7"/>
        <v>35</v>
      </c>
      <c r="G50" s="13">
        <f t="shared" si="1"/>
        <v>7</v>
      </c>
      <c r="H50" s="15"/>
      <c r="I50" s="15"/>
      <c r="J50" s="15"/>
      <c r="K50" s="15">
        <v>7</v>
      </c>
      <c r="L50" s="13">
        <f t="shared" si="2"/>
        <v>7</v>
      </c>
      <c r="M50" s="15"/>
      <c r="N50" s="15"/>
      <c r="O50" s="15"/>
      <c r="P50" s="15">
        <v>7</v>
      </c>
      <c r="Q50" s="13">
        <f t="shared" si="3"/>
        <v>7</v>
      </c>
      <c r="R50" s="15"/>
      <c r="S50" s="15"/>
      <c r="T50" s="15"/>
      <c r="U50" s="15">
        <v>7</v>
      </c>
      <c r="V50" s="13">
        <f t="shared" si="4"/>
        <v>7</v>
      </c>
      <c r="W50" s="15"/>
      <c r="X50" s="15"/>
      <c r="Y50" s="15"/>
      <c r="Z50" s="15">
        <v>7</v>
      </c>
      <c r="AA50" s="13">
        <f t="shared" si="5"/>
        <v>7</v>
      </c>
      <c r="AB50" s="15"/>
      <c r="AC50" s="15"/>
      <c r="AD50" s="15"/>
      <c r="AE50" s="15">
        <v>7</v>
      </c>
    </row>
    <row r="51" spans="1:31" s="10" customFormat="1" ht="15.75" customHeight="1">
      <c r="A51" s="17" t="s">
        <v>48</v>
      </c>
      <c r="B51" s="13">
        <f t="shared" si="6"/>
        <v>170</v>
      </c>
      <c r="C51" s="15">
        <f t="shared" si="7"/>
        <v>0</v>
      </c>
      <c r="D51" s="15">
        <f t="shared" si="7"/>
        <v>0</v>
      </c>
      <c r="E51" s="15">
        <f t="shared" si="7"/>
        <v>20</v>
      </c>
      <c r="F51" s="15">
        <f t="shared" si="7"/>
        <v>150</v>
      </c>
      <c r="G51" s="13">
        <f t="shared" si="1"/>
        <v>20</v>
      </c>
      <c r="H51" s="15"/>
      <c r="I51" s="15"/>
      <c r="J51" s="15"/>
      <c r="K51" s="15">
        <v>20</v>
      </c>
      <c r="L51" s="13">
        <f t="shared" si="2"/>
        <v>25</v>
      </c>
      <c r="M51" s="15"/>
      <c r="N51" s="15"/>
      <c r="O51" s="15"/>
      <c r="P51" s="15">
        <v>25</v>
      </c>
      <c r="Q51" s="13">
        <f t="shared" si="3"/>
        <v>35</v>
      </c>
      <c r="R51" s="15"/>
      <c r="S51" s="15"/>
      <c r="T51" s="15">
        <v>5</v>
      </c>
      <c r="U51" s="15">
        <v>30</v>
      </c>
      <c r="V51" s="13">
        <f t="shared" si="4"/>
        <v>40</v>
      </c>
      <c r="W51" s="15"/>
      <c r="X51" s="15"/>
      <c r="Y51" s="15">
        <v>5</v>
      </c>
      <c r="Z51" s="15">
        <v>35</v>
      </c>
      <c r="AA51" s="13">
        <f t="shared" si="5"/>
        <v>50</v>
      </c>
      <c r="AB51" s="15"/>
      <c r="AC51" s="15"/>
      <c r="AD51" s="15">
        <v>10</v>
      </c>
      <c r="AE51" s="15">
        <v>40</v>
      </c>
    </row>
    <row r="52" spans="1:31" ht="15.75" customHeight="1">
      <c r="A52" s="17" t="s">
        <v>49</v>
      </c>
      <c r="B52" s="13">
        <f t="shared" si="6"/>
        <v>0</v>
      </c>
      <c r="C52" s="15">
        <f t="shared" si="7"/>
        <v>0</v>
      </c>
      <c r="D52" s="15">
        <f t="shared" si="7"/>
        <v>0</v>
      </c>
      <c r="E52" s="15">
        <f t="shared" si="7"/>
        <v>0</v>
      </c>
      <c r="F52" s="15">
        <f t="shared" si="7"/>
        <v>0</v>
      </c>
      <c r="G52" s="13">
        <f t="shared" si="1"/>
        <v>0</v>
      </c>
      <c r="H52" s="15"/>
      <c r="I52" s="15"/>
      <c r="J52" s="15"/>
      <c r="K52" s="15"/>
      <c r="L52" s="13">
        <f t="shared" si="2"/>
        <v>0</v>
      </c>
      <c r="M52" s="15"/>
      <c r="N52" s="15"/>
      <c r="O52" s="15"/>
      <c r="P52" s="15"/>
      <c r="Q52" s="13">
        <f t="shared" si="3"/>
        <v>0</v>
      </c>
      <c r="R52" s="15"/>
      <c r="S52" s="15"/>
      <c r="T52" s="15"/>
      <c r="U52" s="15"/>
      <c r="V52" s="13">
        <f t="shared" si="4"/>
        <v>0</v>
      </c>
      <c r="W52" s="15"/>
      <c r="X52" s="15"/>
      <c r="Y52" s="15"/>
      <c r="Z52" s="15"/>
      <c r="AA52" s="13">
        <f t="shared" si="5"/>
        <v>0</v>
      </c>
      <c r="AB52" s="15"/>
      <c r="AC52" s="15"/>
      <c r="AD52" s="15"/>
      <c r="AE52" s="15"/>
    </row>
    <row r="53" spans="1:31" ht="16.5" customHeight="1">
      <c r="A53" s="17" t="s">
        <v>50</v>
      </c>
      <c r="B53" s="13">
        <f t="shared" si="6"/>
        <v>0</v>
      </c>
      <c r="C53" s="15">
        <f t="shared" si="7"/>
        <v>0</v>
      </c>
      <c r="D53" s="15">
        <f t="shared" si="7"/>
        <v>0</v>
      </c>
      <c r="E53" s="15">
        <f t="shared" si="7"/>
        <v>0</v>
      </c>
      <c r="F53" s="15">
        <f t="shared" si="7"/>
        <v>0</v>
      </c>
      <c r="G53" s="13">
        <f t="shared" si="1"/>
        <v>0</v>
      </c>
      <c r="H53" s="15"/>
      <c r="I53" s="15"/>
      <c r="J53" s="15"/>
      <c r="K53" s="15"/>
      <c r="L53" s="13">
        <f t="shared" si="2"/>
        <v>0</v>
      </c>
      <c r="M53" s="15"/>
      <c r="N53" s="15"/>
      <c r="O53" s="15"/>
      <c r="P53" s="15"/>
      <c r="Q53" s="13">
        <f t="shared" si="3"/>
        <v>0</v>
      </c>
      <c r="R53" s="15"/>
      <c r="S53" s="15"/>
      <c r="T53" s="15"/>
      <c r="U53" s="15"/>
      <c r="V53" s="13">
        <f t="shared" si="4"/>
        <v>0</v>
      </c>
      <c r="W53" s="15"/>
      <c r="X53" s="15"/>
      <c r="Y53" s="15"/>
      <c r="Z53" s="15"/>
      <c r="AA53" s="13">
        <f t="shared" si="5"/>
        <v>0</v>
      </c>
      <c r="AB53" s="15"/>
      <c r="AC53" s="15"/>
      <c r="AD53" s="15"/>
      <c r="AE53" s="15"/>
    </row>
    <row r="54" spans="1:31" s="23" customFormat="1" ht="12.75">
      <c r="A54" s="5" t="s">
        <v>52</v>
      </c>
      <c r="B54" s="25">
        <f>B36+B7</f>
        <v>12108</v>
      </c>
      <c r="C54" s="25">
        <f aca="true" t="shared" si="9" ref="C54:AE54">C36+C7</f>
        <v>1140</v>
      </c>
      <c r="D54" s="25">
        <f t="shared" si="9"/>
        <v>0</v>
      </c>
      <c r="E54" s="25">
        <f t="shared" si="9"/>
        <v>3940</v>
      </c>
      <c r="F54" s="25">
        <f t="shared" si="9"/>
        <v>7028</v>
      </c>
      <c r="G54" s="25">
        <f t="shared" si="9"/>
        <v>2235</v>
      </c>
      <c r="H54" s="25">
        <f t="shared" si="9"/>
        <v>148</v>
      </c>
      <c r="I54" s="25">
        <f t="shared" si="9"/>
        <v>0</v>
      </c>
      <c r="J54" s="25">
        <f t="shared" si="9"/>
        <v>768</v>
      </c>
      <c r="K54" s="25">
        <f t="shared" si="9"/>
        <v>1319</v>
      </c>
      <c r="L54" s="25">
        <f t="shared" si="9"/>
        <v>2623</v>
      </c>
      <c r="M54" s="25">
        <f t="shared" si="9"/>
        <v>548</v>
      </c>
      <c r="N54" s="25">
        <f t="shared" si="9"/>
        <v>0</v>
      </c>
      <c r="O54" s="25">
        <f t="shared" si="9"/>
        <v>698</v>
      </c>
      <c r="P54" s="25">
        <f t="shared" si="9"/>
        <v>1377</v>
      </c>
      <c r="Q54" s="25">
        <f t="shared" si="9"/>
        <v>2264</v>
      </c>
      <c r="R54" s="25">
        <f t="shared" si="9"/>
        <v>148</v>
      </c>
      <c r="S54" s="25">
        <f t="shared" si="9"/>
        <v>0</v>
      </c>
      <c r="T54" s="25">
        <f t="shared" si="9"/>
        <v>763</v>
      </c>
      <c r="U54" s="25">
        <f t="shared" si="9"/>
        <v>1353</v>
      </c>
      <c r="V54" s="25">
        <f t="shared" si="9"/>
        <v>2405</v>
      </c>
      <c r="W54" s="25">
        <f t="shared" si="9"/>
        <v>148</v>
      </c>
      <c r="X54" s="25">
        <f t="shared" si="9"/>
        <v>0</v>
      </c>
      <c r="Y54" s="25">
        <f t="shared" si="9"/>
        <v>813</v>
      </c>
      <c r="Z54" s="25">
        <f t="shared" si="9"/>
        <v>1444</v>
      </c>
      <c r="AA54" s="25">
        <f t="shared" si="9"/>
        <v>2581</v>
      </c>
      <c r="AB54" s="25">
        <f t="shared" si="9"/>
        <v>148</v>
      </c>
      <c r="AC54" s="25">
        <f t="shared" si="9"/>
        <v>0</v>
      </c>
      <c r="AD54" s="25">
        <f t="shared" si="9"/>
        <v>898</v>
      </c>
      <c r="AE54" s="25">
        <f t="shared" si="9"/>
        <v>1535</v>
      </c>
    </row>
  </sheetData>
  <mergeCells count="23">
    <mergeCell ref="AA5:AA6"/>
    <mergeCell ref="B1:J1"/>
    <mergeCell ref="B2:J2"/>
    <mergeCell ref="B3:G3"/>
    <mergeCell ref="Q3:V3"/>
    <mergeCell ref="Q4:U4"/>
    <mergeCell ref="V4:Z4"/>
    <mergeCell ref="AA4:AE4"/>
    <mergeCell ref="B5:B6"/>
    <mergeCell ref="M5:P5"/>
    <mergeCell ref="Q5:Q6"/>
    <mergeCell ref="AB5:AE5"/>
    <mergeCell ref="R5:U5"/>
    <mergeCell ref="V5:V6"/>
    <mergeCell ref="W5:Z5"/>
    <mergeCell ref="A4:A6"/>
    <mergeCell ref="B4:F4"/>
    <mergeCell ref="G4:K4"/>
    <mergeCell ref="L4:P4"/>
    <mergeCell ref="C5:F5"/>
    <mergeCell ref="G5:G6"/>
    <mergeCell ref="H5:K5"/>
    <mergeCell ref="L5:L6"/>
  </mergeCells>
  <printOptions/>
  <pageMargins left="0.27" right="0.17" top="0.2" bottom="0.24" header="0.2" footer="0.21"/>
  <pageSetup horizontalDpi="600" verticalDpi="600" orientation="landscape" paperSize="9" scale="59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"/>
  <sheetViews>
    <sheetView view="pageBreakPreview" zoomScale="6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4" sqref="A54:IV54"/>
    </sheetView>
  </sheetViews>
  <sheetFormatPr defaultColWidth="9.00390625" defaultRowHeight="12.75"/>
  <cols>
    <col min="1" max="1" width="24.00390625" style="0" customWidth="1"/>
  </cols>
  <sheetData>
    <row r="1" spans="2:10" ht="15.75">
      <c r="B1" s="35" t="s">
        <v>57</v>
      </c>
      <c r="C1" s="35"/>
      <c r="D1" s="35"/>
      <c r="E1" s="35"/>
      <c r="F1" s="35"/>
      <c r="G1" s="35"/>
      <c r="H1" s="35"/>
      <c r="I1" s="35"/>
      <c r="J1" s="35"/>
    </row>
    <row r="2" spans="2:10" ht="15.75">
      <c r="B2" s="34" t="s">
        <v>58</v>
      </c>
      <c r="C2" s="34"/>
      <c r="D2" s="34"/>
      <c r="E2" s="34"/>
      <c r="F2" s="34"/>
      <c r="G2" s="34"/>
      <c r="H2" s="34"/>
      <c r="I2" s="34"/>
      <c r="J2" s="34"/>
    </row>
    <row r="3" spans="2:31" ht="31.5" customHeight="1">
      <c r="B3" s="43" t="s">
        <v>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R3" s="43" t="s">
        <v>61</v>
      </c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ht="12.75">
      <c r="A4" s="26" t="s">
        <v>65</v>
      </c>
      <c r="B4" s="27" t="s">
        <v>0</v>
      </c>
      <c r="C4" s="27"/>
      <c r="D4" s="27"/>
      <c r="E4" s="27"/>
      <c r="F4" s="27"/>
      <c r="G4" s="28">
        <v>2012</v>
      </c>
      <c r="H4" s="28"/>
      <c r="I4" s="28"/>
      <c r="J4" s="28"/>
      <c r="K4" s="28"/>
      <c r="L4" s="28">
        <v>2013</v>
      </c>
      <c r="M4" s="28"/>
      <c r="N4" s="28"/>
      <c r="O4" s="28"/>
      <c r="P4" s="28"/>
      <c r="Q4" s="28">
        <v>2014</v>
      </c>
      <c r="R4" s="28"/>
      <c r="S4" s="28"/>
      <c r="T4" s="28"/>
      <c r="U4" s="28"/>
      <c r="V4" s="28">
        <v>2015</v>
      </c>
      <c r="W4" s="28"/>
      <c r="X4" s="28"/>
      <c r="Y4" s="28"/>
      <c r="Z4" s="28"/>
      <c r="AA4" s="28">
        <v>2016</v>
      </c>
      <c r="AB4" s="28"/>
      <c r="AC4" s="28"/>
      <c r="AD4" s="28"/>
      <c r="AE4" s="28"/>
    </row>
    <row r="5" spans="1:31" ht="12.75">
      <c r="A5" s="26"/>
      <c r="B5" s="29" t="s">
        <v>1</v>
      </c>
      <c r="C5" s="30" t="s">
        <v>55</v>
      </c>
      <c r="D5" s="30"/>
      <c r="E5" s="30"/>
      <c r="F5" s="30"/>
      <c r="G5" s="29" t="s">
        <v>1</v>
      </c>
      <c r="H5" s="30" t="s">
        <v>6</v>
      </c>
      <c r="I5" s="30"/>
      <c r="J5" s="30"/>
      <c r="K5" s="30"/>
      <c r="L5" s="29" t="s">
        <v>1</v>
      </c>
      <c r="M5" s="30" t="s">
        <v>6</v>
      </c>
      <c r="N5" s="30"/>
      <c r="O5" s="30"/>
      <c r="P5" s="30"/>
      <c r="Q5" s="29" t="s">
        <v>1</v>
      </c>
      <c r="R5" s="30" t="s">
        <v>6</v>
      </c>
      <c r="S5" s="30"/>
      <c r="T5" s="30"/>
      <c r="U5" s="30"/>
      <c r="V5" s="29" t="s">
        <v>1</v>
      </c>
      <c r="W5" s="30" t="s">
        <v>6</v>
      </c>
      <c r="X5" s="30"/>
      <c r="Y5" s="30"/>
      <c r="Z5" s="30"/>
      <c r="AA5" s="29" t="s">
        <v>1</v>
      </c>
      <c r="AB5" s="30" t="s">
        <v>6</v>
      </c>
      <c r="AC5" s="30"/>
      <c r="AD5" s="30"/>
      <c r="AE5" s="30"/>
    </row>
    <row r="6" spans="1:31" ht="22.5">
      <c r="A6" s="26"/>
      <c r="B6" s="29"/>
      <c r="C6" s="1" t="s">
        <v>2</v>
      </c>
      <c r="D6" s="1" t="s">
        <v>3</v>
      </c>
      <c r="E6" s="1" t="s">
        <v>4</v>
      </c>
      <c r="F6" s="1" t="s">
        <v>5</v>
      </c>
      <c r="G6" s="29"/>
      <c r="H6" s="1" t="s">
        <v>2</v>
      </c>
      <c r="I6" s="1" t="s">
        <v>3</v>
      </c>
      <c r="J6" s="1" t="s">
        <v>4</v>
      </c>
      <c r="K6" s="1" t="s">
        <v>5</v>
      </c>
      <c r="L6" s="29"/>
      <c r="M6" s="1" t="s">
        <v>2</v>
      </c>
      <c r="N6" s="1" t="s">
        <v>3</v>
      </c>
      <c r="O6" s="1" t="s">
        <v>4</v>
      </c>
      <c r="P6" s="1" t="s">
        <v>5</v>
      </c>
      <c r="Q6" s="29"/>
      <c r="R6" s="1" t="s">
        <v>2</v>
      </c>
      <c r="S6" s="1" t="s">
        <v>3</v>
      </c>
      <c r="T6" s="1" t="s">
        <v>4</v>
      </c>
      <c r="U6" s="1" t="s">
        <v>5</v>
      </c>
      <c r="V6" s="29"/>
      <c r="W6" s="1" t="s">
        <v>2</v>
      </c>
      <c r="X6" s="1" t="s">
        <v>3</v>
      </c>
      <c r="Y6" s="1" t="s">
        <v>4</v>
      </c>
      <c r="Z6" s="1" t="s">
        <v>5</v>
      </c>
      <c r="AA6" s="29"/>
      <c r="AB6" s="1" t="s">
        <v>2</v>
      </c>
      <c r="AC6" s="1" t="s">
        <v>3</v>
      </c>
      <c r="AD6" s="1" t="s">
        <v>4</v>
      </c>
      <c r="AE6" s="1" t="s">
        <v>5</v>
      </c>
    </row>
    <row r="7" spans="1:31" ht="12.75">
      <c r="A7" s="4" t="s">
        <v>51</v>
      </c>
      <c r="B7" s="6">
        <f>SUM(C7:F7)</f>
        <v>67996</v>
      </c>
      <c r="C7" s="6">
        <f>SUM(C8:C35)</f>
        <v>17230</v>
      </c>
      <c r="D7" s="6">
        <f aca="true" t="shared" si="0" ref="D7:AE7">SUM(D8:D35)</f>
        <v>0</v>
      </c>
      <c r="E7" s="6">
        <f t="shared" si="0"/>
        <v>13018</v>
      </c>
      <c r="F7" s="6">
        <f t="shared" si="0"/>
        <v>37748</v>
      </c>
      <c r="G7" s="6">
        <f aca="true" t="shared" si="1" ref="G7:G53">SUM(H7:K7)</f>
        <v>19285</v>
      </c>
      <c r="H7" s="6">
        <f t="shared" si="0"/>
        <v>6140</v>
      </c>
      <c r="I7" s="6">
        <f t="shared" si="0"/>
        <v>0</v>
      </c>
      <c r="J7" s="6">
        <f t="shared" si="0"/>
        <v>3381</v>
      </c>
      <c r="K7" s="6">
        <f t="shared" si="0"/>
        <v>9764</v>
      </c>
      <c r="L7" s="6">
        <f aca="true" t="shared" si="2" ref="L7:L53">SUM(M7:P7)</f>
        <v>15052</v>
      </c>
      <c r="M7" s="6">
        <f t="shared" si="0"/>
        <v>4350</v>
      </c>
      <c r="N7" s="6">
        <f t="shared" si="0"/>
        <v>0</v>
      </c>
      <c r="O7" s="6">
        <f t="shared" si="0"/>
        <v>3116</v>
      </c>
      <c r="P7" s="6">
        <f t="shared" si="0"/>
        <v>7586</v>
      </c>
      <c r="Q7" s="6">
        <f aca="true" t="shared" si="3" ref="Q7:Q53">SUM(R7:U7)</f>
        <v>11558</v>
      </c>
      <c r="R7" s="6">
        <f t="shared" si="0"/>
        <v>2640</v>
      </c>
      <c r="S7" s="6">
        <f t="shared" si="0"/>
        <v>0</v>
      </c>
      <c r="T7" s="6">
        <f t="shared" si="0"/>
        <v>2140</v>
      </c>
      <c r="U7" s="6">
        <f t="shared" si="0"/>
        <v>6778</v>
      </c>
      <c r="V7" s="6">
        <f aca="true" t="shared" si="4" ref="V7:V53">SUM(W7:Z7)</f>
        <v>11653</v>
      </c>
      <c r="W7" s="6">
        <f t="shared" si="0"/>
        <v>1800</v>
      </c>
      <c r="X7" s="6">
        <f t="shared" si="0"/>
        <v>0</v>
      </c>
      <c r="Y7" s="6">
        <f t="shared" si="0"/>
        <v>2393</v>
      </c>
      <c r="Z7" s="6">
        <f t="shared" si="0"/>
        <v>7460</v>
      </c>
      <c r="AA7" s="6">
        <f aca="true" t="shared" si="5" ref="AA7:AA53">SUM(AB7:AE7)</f>
        <v>10448</v>
      </c>
      <c r="AB7" s="6">
        <f t="shared" si="0"/>
        <v>2300</v>
      </c>
      <c r="AC7" s="6">
        <f t="shared" si="0"/>
        <v>0</v>
      </c>
      <c r="AD7" s="6">
        <f t="shared" si="0"/>
        <v>1988</v>
      </c>
      <c r="AE7" s="6">
        <f t="shared" si="0"/>
        <v>6160</v>
      </c>
    </row>
    <row r="8" spans="1:31" ht="14.25" customHeight="1">
      <c r="A8" s="2" t="s">
        <v>8</v>
      </c>
      <c r="B8" s="6">
        <f aca="true" t="shared" si="6" ref="B8:B53">SUM(C8:F8)</f>
        <v>700</v>
      </c>
      <c r="C8" s="7">
        <f>H8+M8+R8+W8+AB8</f>
        <v>350</v>
      </c>
      <c r="D8" s="7">
        <f>I8+N8+S8+X8+AC8</f>
        <v>0</v>
      </c>
      <c r="E8" s="7">
        <f>J8+O8+T8+Y8+AD8</f>
        <v>350</v>
      </c>
      <c r="F8" s="7">
        <f>K8+P8+U8+Z8+AE8</f>
        <v>0</v>
      </c>
      <c r="G8" s="6">
        <f t="shared" si="1"/>
        <v>0</v>
      </c>
      <c r="H8" s="7"/>
      <c r="I8" s="7"/>
      <c r="J8" s="7"/>
      <c r="K8" s="7"/>
      <c r="L8" s="6">
        <f t="shared" si="2"/>
        <v>700</v>
      </c>
      <c r="M8" s="7">
        <v>350</v>
      </c>
      <c r="N8" s="7"/>
      <c r="O8" s="7">
        <v>350</v>
      </c>
      <c r="P8" s="7"/>
      <c r="Q8" s="6">
        <f t="shared" si="3"/>
        <v>0</v>
      </c>
      <c r="R8" s="7"/>
      <c r="S8" s="7"/>
      <c r="T8" s="7"/>
      <c r="U8" s="7"/>
      <c r="V8" s="6">
        <f t="shared" si="4"/>
        <v>0</v>
      </c>
      <c r="W8" s="7"/>
      <c r="X8" s="7"/>
      <c r="Y8" s="7"/>
      <c r="Z8" s="7"/>
      <c r="AA8" s="6">
        <f t="shared" si="5"/>
        <v>0</v>
      </c>
      <c r="AB8" s="7"/>
      <c r="AC8" s="7"/>
      <c r="AD8" s="7"/>
      <c r="AE8" s="7"/>
    </row>
    <row r="9" spans="1:31" ht="14.25" customHeight="1">
      <c r="A9" s="2" t="s">
        <v>9</v>
      </c>
      <c r="B9" s="6">
        <f t="shared" si="6"/>
        <v>4000</v>
      </c>
      <c r="C9" s="7">
        <f aca="true" t="shared" si="7" ref="C9:F53">H9+M9+R9+W9+AB9</f>
        <v>1800</v>
      </c>
      <c r="D9" s="7">
        <f t="shared" si="7"/>
        <v>0</v>
      </c>
      <c r="E9" s="7">
        <f t="shared" si="7"/>
        <v>400</v>
      </c>
      <c r="F9" s="7">
        <f t="shared" si="7"/>
        <v>1800</v>
      </c>
      <c r="G9" s="6">
        <f t="shared" si="1"/>
        <v>0</v>
      </c>
      <c r="H9" s="7"/>
      <c r="I9" s="7"/>
      <c r="J9" s="7"/>
      <c r="K9" s="7"/>
      <c r="L9" s="6">
        <f t="shared" si="2"/>
        <v>1300</v>
      </c>
      <c r="M9" s="7">
        <v>600</v>
      </c>
      <c r="N9" s="7"/>
      <c r="O9" s="7">
        <v>100</v>
      </c>
      <c r="P9" s="7">
        <v>600</v>
      </c>
      <c r="Q9" s="6">
        <f t="shared" si="3"/>
        <v>1300</v>
      </c>
      <c r="R9" s="7">
        <v>600</v>
      </c>
      <c r="S9" s="7"/>
      <c r="T9" s="7">
        <v>100</v>
      </c>
      <c r="U9" s="7">
        <v>600</v>
      </c>
      <c r="V9" s="6">
        <f t="shared" si="4"/>
        <v>700</v>
      </c>
      <c r="W9" s="7">
        <v>300</v>
      </c>
      <c r="X9" s="7"/>
      <c r="Y9" s="7">
        <v>100</v>
      </c>
      <c r="Z9" s="7">
        <v>300</v>
      </c>
      <c r="AA9" s="6">
        <f t="shared" si="5"/>
        <v>700</v>
      </c>
      <c r="AB9" s="7">
        <v>300</v>
      </c>
      <c r="AC9" s="7"/>
      <c r="AD9" s="7">
        <v>100</v>
      </c>
      <c r="AE9" s="7">
        <v>300</v>
      </c>
    </row>
    <row r="10" spans="1:31" ht="11.25" customHeight="1">
      <c r="A10" s="2" t="s">
        <v>53</v>
      </c>
      <c r="B10" s="6">
        <f t="shared" si="6"/>
        <v>1220</v>
      </c>
      <c r="C10" s="7">
        <f t="shared" si="7"/>
        <v>0</v>
      </c>
      <c r="D10" s="7">
        <f t="shared" si="7"/>
        <v>0</v>
      </c>
      <c r="E10" s="7">
        <f t="shared" si="7"/>
        <v>20</v>
      </c>
      <c r="F10" s="7">
        <f t="shared" si="7"/>
        <v>1200</v>
      </c>
      <c r="G10" s="6">
        <f t="shared" si="1"/>
        <v>1220</v>
      </c>
      <c r="H10" s="7"/>
      <c r="I10" s="7"/>
      <c r="J10" s="7">
        <v>20</v>
      </c>
      <c r="K10" s="7">
        <v>1200</v>
      </c>
      <c r="L10" s="6">
        <f t="shared" si="2"/>
        <v>0</v>
      </c>
      <c r="M10" s="7"/>
      <c r="N10" s="7"/>
      <c r="O10" s="7"/>
      <c r="P10" s="7"/>
      <c r="Q10" s="6">
        <f t="shared" si="3"/>
        <v>0</v>
      </c>
      <c r="R10" s="7"/>
      <c r="S10" s="7"/>
      <c r="T10" s="7"/>
      <c r="U10" s="7"/>
      <c r="V10" s="6">
        <f t="shared" si="4"/>
        <v>0</v>
      </c>
      <c r="W10" s="7"/>
      <c r="X10" s="7"/>
      <c r="Y10" s="7"/>
      <c r="Z10" s="7"/>
      <c r="AA10" s="6">
        <f t="shared" si="5"/>
        <v>0</v>
      </c>
      <c r="AB10" s="7"/>
      <c r="AC10" s="7"/>
      <c r="AD10" s="7"/>
      <c r="AE10" s="7"/>
    </row>
    <row r="11" spans="1:31" ht="12.75" customHeight="1">
      <c r="A11" s="2" t="s">
        <v>54</v>
      </c>
      <c r="B11" s="6">
        <f t="shared" si="6"/>
        <v>600</v>
      </c>
      <c r="C11" s="7">
        <f t="shared" si="7"/>
        <v>0</v>
      </c>
      <c r="D11" s="7">
        <f t="shared" si="7"/>
        <v>0</v>
      </c>
      <c r="E11" s="7">
        <f t="shared" si="7"/>
        <v>600</v>
      </c>
      <c r="F11" s="7">
        <f t="shared" si="7"/>
        <v>0</v>
      </c>
      <c r="G11" s="6">
        <f t="shared" si="1"/>
        <v>600</v>
      </c>
      <c r="H11" s="7"/>
      <c r="I11" s="7"/>
      <c r="J11" s="7">
        <v>600</v>
      </c>
      <c r="K11" s="7"/>
      <c r="L11" s="6">
        <f t="shared" si="2"/>
        <v>0</v>
      </c>
      <c r="M11" s="7"/>
      <c r="N11" s="7"/>
      <c r="O11" s="7"/>
      <c r="P11" s="7"/>
      <c r="Q11" s="6">
        <f t="shared" si="3"/>
        <v>0</v>
      </c>
      <c r="R11" s="7"/>
      <c r="S11" s="7"/>
      <c r="T11" s="7"/>
      <c r="U11" s="7"/>
      <c r="V11" s="6">
        <f t="shared" si="4"/>
        <v>0</v>
      </c>
      <c r="W11" s="7"/>
      <c r="X11" s="7"/>
      <c r="Y11" s="7"/>
      <c r="Z11" s="7"/>
      <c r="AA11" s="6">
        <f t="shared" si="5"/>
        <v>0</v>
      </c>
      <c r="AB11" s="7"/>
      <c r="AC11" s="7"/>
      <c r="AD11" s="7"/>
      <c r="AE11" s="7"/>
    </row>
    <row r="12" spans="1:31" ht="14.25" customHeight="1">
      <c r="A12" s="2" t="s">
        <v>10</v>
      </c>
      <c r="B12" s="6">
        <f t="shared" si="6"/>
        <v>350</v>
      </c>
      <c r="C12" s="7">
        <f t="shared" si="7"/>
        <v>0</v>
      </c>
      <c r="D12" s="7">
        <f t="shared" si="7"/>
        <v>0</v>
      </c>
      <c r="E12" s="7">
        <f t="shared" si="7"/>
        <v>100</v>
      </c>
      <c r="F12" s="7">
        <f t="shared" si="7"/>
        <v>250</v>
      </c>
      <c r="G12" s="6">
        <f t="shared" si="1"/>
        <v>350</v>
      </c>
      <c r="H12" s="7"/>
      <c r="I12" s="7"/>
      <c r="J12" s="7">
        <v>100</v>
      </c>
      <c r="K12" s="7">
        <v>250</v>
      </c>
      <c r="L12" s="6">
        <f t="shared" si="2"/>
        <v>0</v>
      </c>
      <c r="M12" s="7"/>
      <c r="N12" s="7"/>
      <c r="O12" s="7"/>
      <c r="P12" s="7"/>
      <c r="Q12" s="6">
        <f t="shared" si="3"/>
        <v>0</v>
      </c>
      <c r="R12" s="7"/>
      <c r="S12" s="7"/>
      <c r="T12" s="7"/>
      <c r="U12" s="7"/>
      <c r="V12" s="6">
        <f t="shared" si="4"/>
        <v>0</v>
      </c>
      <c r="W12" s="7"/>
      <c r="X12" s="7"/>
      <c r="Y12" s="7"/>
      <c r="Z12" s="7"/>
      <c r="AA12" s="6">
        <f t="shared" si="5"/>
        <v>0</v>
      </c>
      <c r="AB12" s="7"/>
      <c r="AC12" s="7"/>
      <c r="AD12" s="7"/>
      <c r="AE12" s="7"/>
    </row>
    <row r="13" spans="1:31" ht="12" customHeight="1">
      <c r="A13" s="2" t="s">
        <v>11</v>
      </c>
      <c r="B13" s="6">
        <f t="shared" si="6"/>
        <v>0</v>
      </c>
      <c r="C13" s="7">
        <f t="shared" si="7"/>
        <v>0</v>
      </c>
      <c r="D13" s="7">
        <f t="shared" si="7"/>
        <v>0</v>
      </c>
      <c r="E13" s="7">
        <f t="shared" si="7"/>
        <v>0</v>
      </c>
      <c r="F13" s="7">
        <f t="shared" si="7"/>
        <v>0</v>
      </c>
      <c r="G13" s="6">
        <f t="shared" si="1"/>
        <v>0</v>
      </c>
      <c r="H13" s="7"/>
      <c r="I13" s="7"/>
      <c r="J13" s="7"/>
      <c r="K13" s="7"/>
      <c r="L13" s="6">
        <f t="shared" si="2"/>
        <v>0</v>
      </c>
      <c r="M13" s="7"/>
      <c r="N13" s="7"/>
      <c r="O13" s="7"/>
      <c r="P13" s="7"/>
      <c r="Q13" s="6">
        <f t="shared" si="3"/>
        <v>0</v>
      </c>
      <c r="R13" s="7"/>
      <c r="S13" s="7"/>
      <c r="T13" s="7"/>
      <c r="U13" s="7"/>
      <c r="V13" s="6">
        <f t="shared" si="4"/>
        <v>0</v>
      </c>
      <c r="W13" s="7"/>
      <c r="X13" s="7"/>
      <c r="Y13" s="7"/>
      <c r="Z13" s="7"/>
      <c r="AA13" s="6">
        <f t="shared" si="5"/>
        <v>0</v>
      </c>
      <c r="AB13" s="7"/>
      <c r="AC13" s="7"/>
      <c r="AD13" s="7"/>
      <c r="AE13" s="7"/>
    </row>
    <row r="14" spans="1:31" ht="13.5" customHeight="1">
      <c r="A14" s="2" t="s">
        <v>12</v>
      </c>
      <c r="B14" s="6">
        <f t="shared" si="6"/>
        <v>800</v>
      </c>
      <c r="C14" s="7">
        <f t="shared" si="7"/>
        <v>0</v>
      </c>
      <c r="D14" s="7">
        <f t="shared" si="7"/>
        <v>0</v>
      </c>
      <c r="E14" s="7">
        <f t="shared" si="7"/>
        <v>300</v>
      </c>
      <c r="F14" s="7">
        <f t="shared" si="7"/>
        <v>500</v>
      </c>
      <c r="G14" s="6">
        <f t="shared" si="1"/>
        <v>800</v>
      </c>
      <c r="H14" s="7"/>
      <c r="I14" s="7"/>
      <c r="J14" s="7">
        <v>300</v>
      </c>
      <c r="K14" s="7">
        <v>500</v>
      </c>
      <c r="L14" s="6">
        <f t="shared" si="2"/>
        <v>0</v>
      </c>
      <c r="M14" s="7"/>
      <c r="N14" s="7"/>
      <c r="O14" s="7"/>
      <c r="P14" s="7"/>
      <c r="Q14" s="6">
        <f t="shared" si="3"/>
        <v>0</v>
      </c>
      <c r="R14" s="7"/>
      <c r="S14" s="7"/>
      <c r="T14" s="7"/>
      <c r="U14" s="7"/>
      <c r="V14" s="6">
        <f t="shared" si="4"/>
        <v>0</v>
      </c>
      <c r="W14" s="7"/>
      <c r="X14" s="7"/>
      <c r="Y14" s="7"/>
      <c r="Z14" s="7"/>
      <c r="AA14" s="6">
        <f t="shared" si="5"/>
        <v>0</v>
      </c>
      <c r="AB14" s="7"/>
      <c r="AC14" s="7"/>
      <c r="AD14" s="7"/>
      <c r="AE14" s="7"/>
    </row>
    <row r="15" spans="1:31" ht="14.25" customHeight="1">
      <c r="A15" s="2" t="s">
        <v>13</v>
      </c>
      <c r="B15" s="6">
        <f t="shared" si="6"/>
        <v>0</v>
      </c>
      <c r="C15" s="7">
        <f t="shared" si="7"/>
        <v>0</v>
      </c>
      <c r="D15" s="7">
        <f t="shared" si="7"/>
        <v>0</v>
      </c>
      <c r="E15" s="7">
        <f t="shared" si="7"/>
        <v>0</v>
      </c>
      <c r="F15" s="7">
        <f t="shared" si="7"/>
        <v>0</v>
      </c>
      <c r="G15" s="6">
        <f t="shared" si="1"/>
        <v>0</v>
      </c>
      <c r="H15" s="7"/>
      <c r="I15" s="7"/>
      <c r="J15" s="7"/>
      <c r="K15" s="7"/>
      <c r="L15" s="6">
        <f t="shared" si="2"/>
        <v>0</v>
      </c>
      <c r="M15" s="7"/>
      <c r="N15" s="7"/>
      <c r="O15" s="7"/>
      <c r="P15" s="7"/>
      <c r="Q15" s="6">
        <f t="shared" si="3"/>
        <v>0</v>
      </c>
      <c r="R15" s="7"/>
      <c r="S15" s="7"/>
      <c r="T15" s="7"/>
      <c r="U15" s="7"/>
      <c r="V15" s="6">
        <f t="shared" si="4"/>
        <v>0</v>
      </c>
      <c r="W15" s="7"/>
      <c r="X15" s="7"/>
      <c r="Y15" s="7"/>
      <c r="Z15" s="7"/>
      <c r="AA15" s="6">
        <f t="shared" si="5"/>
        <v>0</v>
      </c>
      <c r="AB15" s="7"/>
      <c r="AC15" s="7"/>
      <c r="AD15" s="7"/>
      <c r="AE15" s="7"/>
    </row>
    <row r="16" spans="1:31" ht="12" customHeight="1">
      <c r="A16" s="2" t="s">
        <v>14</v>
      </c>
      <c r="B16" s="6">
        <f t="shared" si="6"/>
        <v>142</v>
      </c>
      <c r="C16" s="7">
        <f t="shared" si="7"/>
        <v>0</v>
      </c>
      <c r="D16" s="7">
        <f t="shared" si="7"/>
        <v>0</v>
      </c>
      <c r="E16" s="7">
        <f t="shared" si="7"/>
        <v>104</v>
      </c>
      <c r="F16" s="7">
        <f t="shared" si="7"/>
        <v>38</v>
      </c>
      <c r="G16" s="6">
        <f t="shared" si="1"/>
        <v>20</v>
      </c>
      <c r="H16" s="7"/>
      <c r="I16" s="7"/>
      <c r="J16" s="7">
        <v>16</v>
      </c>
      <c r="K16" s="7">
        <v>4</v>
      </c>
      <c r="L16" s="6">
        <f t="shared" si="2"/>
        <v>22</v>
      </c>
      <c r="M16" s="7"/>
      <c r="N16" s="7"/>
      <c r="O16" s="7">
        <v>16</v>
      </c>
      <c r="P16" s="7">
        <v>6</v>
      </c>
      <c r="Q16" s="6">
        <f t="shared" si="3"/>
        <v>28</v>
      </c>
      <c r="R16" s="7"/>
      <c r="S16" s="7"/>
      <c r="T16" s="7">
        <v>20</v>
      </c>
      <c r="U16" s="7">
        <v>8</v>
      </c>
      <c r="V16" s="6">
        <f t="shared" si="4"/>
        <v>34</v>
      </c>
      <c r="W16" s="7"/>
      <c r="X16" s="7"/>
      <c r="Y16" s="7">
        <v>24</v>
      </c>
      <c r="Z16" s="7">
        <v>10</v>
      </c>
      <c r="AA16" s="6">
        <f t="shared" si="5"/>
        <v>38</v>
      </c>
      <c r="AB16" s="7"/>
      <c r="AC16" s="7"/>
      <c r="AD16" s="7">
        <v>28</v>
      </c>
      <c r="AE16" s="7">
        <v>10</v>
      </c>
    </row>
    <row r="17" spans="1:31" ht="15.75" customHeight="1">
      <c r="A17" s="2" t="s">
        <v>15</v>
      </c>
      <c r="B17" s="6">
        <f t="shared" si="6"/>
        <v>24400</v>
      </c>
      <c r="C17" s="7">
        <f t="shared" si="7"/>
        <v>0</v>
      </c>
      <c r="D17" s="7">
        <f t="shared" si="7"/>
        <v>0</v>
      </c>
      <c r="E17" s="7">
        <f t="shared" si="7"/>
        <v>0</v>
      </c>
      <c r="F17" s="7">
        <f t="shared" si="7"/>
        <v>24400</v>
      </c>
      <c r="G17" s="6">
        <f t="shared" si="1"/>
        <v>4800</v>
      </c>
      <c r="H17" s="7"/>
      <c r="I17" s="7"/>
      <c r="J17" s="7"/>
      <c r="K17" s="7">
        <v>4800</v>
      </c>
      <c r="L17" s="6">
        <f t="shared" si="2"/>
        <v>5100</v>
      </c>
      <c r="M17" s="7"/>
      <c r="N17" s="7"/>
      <c r="O17" s="7"/>
      <c r="P17" s="7">
        <v>5100</v>
      </c>
      <c r="Q17" s="6">
        <f t="shared" si="3"/>
        <v>4500</v>
      </c>
      <c r="R17" s="7"/>
      <c r="S17" s="7"/>
      <c r="T17" s="7"/>
      <c r="U17" s="7">
        <v>4500</v>
      </c>
      <c r="V17" s="6">
        <f t="shared" si="4"/>
        <v>6000</v>
      </c>
      <c r="W17" s="7"/>
      <c r="X17" s="7"/>
      <c r="Y17" s="7"/>
      <c r="Z17" s="7">
        <v>6000</v>
      </c>
      <c r="AA17" s="6">
        <f t="shared" si="5"/>
        <v>4000</v>
      </c>
      <c r="AB17" s="7"/>
      <c r="AC17" s="7"/>
      <c r="AD17" s="7"/>
      <c r="AE17" s="7">
        <v>4000</v>
      </c>
    </row>
    <row r="18" spans="1:31" ht="14.25" customHeight="1">
      <c r="A18" s="2" t="s">
        <v>16</v>
      </c>
      <c r="B18" s="6">
        <f t="shared" si="6"/>
        <v>500</v>
      </c>
      <c r="C18" s="7">
        <f t="shared" si="7"/>
        <v>0</v>
      </c>
      <c r="D18" s="7">
        <f t="shared" si="7"/>
        <v>0</v>
      </c>
      <c r="E18" s="7">
        <f t="shared" si="7"/>
        <v>300</v>
      </c>
      <c r="F18" s="7">
        <f t="shared" si="7"/>
        <v>200</v>
      </c>
      <c r="G18" s="6">
        <f t="shared" si="1"/>
        <v>0</v>
      </c>
      <c r="H18" s="7"/>
      <c r="I18" s="8"/>
      <c r="J18" s="8"/>
      <c r="K18" s="8"/>
      <c r="L18" s="6">
        <f t="shared" si="2"/>
        <v>0</v>
      </c>
      <c r="M18" s="8"/>
      <c r="N18" s="7"/>
      <c r="O18" s="7"/>
      <c r="P18" s="7"/>
      <c r="Q18" s="6">
        <f t="shared" si="3"/>
        <v>500</v>
      </c>
      <c r="R18" s="7"/>
      <c r="S18" s="7"/>
      <c r="T18" s="7">
        <v>300</v>
      </c>
      <c r="U18" s="7">
        <v>200</v>
      </c>
      <c r="V18" s="6">
        <f t="shared" si="4"/>
        <v>0</v>
      </c>
      <c r="W18" s="7"/>
      <c r="X18" s="7"/>
      <c r="Y18" s="7"/>
      <c r="Z18" s="7"/>
      <c r="AA18" s="6">
        <f t="shared" si="5"/>
        <v>0</v>
      </c>
      <c r="AB18" s="7"/>
      <c r="AC18" s="7"/>
      <c r="AD18" s="7"/>
      <c r="AE18" s="7"/>
    </row>
    <row r="19" spans="1:31" ht="13.5" customHeight="1">
      <c r="A19" s="2" t="s">
        <v>17</v>
      </c>
      <c r="B19" s="6">
        <f t="shared" si="6"/>
        <v>0</v>
      </c>
      <c r="C19" s="7">
        <f t="shared" si="7"/>
        <v>0</v>
      </c>
      <c r="D19" s="7">
        <f t="shared" si="7"/>
        <v>0</v>
      </c>
      <c r="E19" s="7">
        <f t="shared" si="7"/>
        <v>0</v>
      </c>
      <c r="F19" s="7">
        <f t="shared" si="7"/>
        <v>0</v>
      </c>
      <c r="G19" s="6">
        <f t="shared" si="1"/>
        <v>0</v>
      </c>
      <c r="H19" s="7"/>
      <c r="I19" s="8"/>
      <c r="J19" s="8"/>
      <c r="K19" s="8"/>
      <c r="L19" s="6">
        <f t="shared" si="2"/>
        <v>0</v>
      </c>
      <c r="M19" s="8"/>
      <c r="N19" s="7"/>
      <c r="O19" s="7"/>
      <c r="P19" s="7"/>
      <c r="Q19" s="6">
        <f t="shared" si="3"/>
        <v>0</v>
      </c>
      <c r="R19" s="7"/>
      <c r="S19" s="7"/>
      <c r="T19" s="7"/>
      <c r="U19" s="7"/>
      <c r="V19" s="6">
        <f t="shared" si="4"/>
        <v>0</v>
      </c>
      <c r="W19" s="7"/>
      <c r="X19" s="7"/>
      <c r="Y19" s="7"/>
      <c r="Z19" s="7"/>
      <c r="AA19" s="6">
        <f t="shared" si="5"/>
        <v>0</v>
      </c>
      <c r="AB19" s="7"/>
      <c r="AC19" s="7"/>
      <c r="AD19" s="7"/>
      <c r="AE19" s="7"/>
    </row>
    <row r="20" spans="1:31" ht="12.75">
      <c r="A20" s="2" t="s">
        <v>18</v>
      </c>
      <c r="B20" s="6">
        <f t="shared" si="6"/>
        <v>1400</v>
      </c>
      <c r="C20" s="7">
        <f t="shared" si="7"/>
        <v>0</v>
      </c>
      <c r="D20" s="7">
        <f t="shared" si="7"/>
        <v>0</v>
      </c>
      <c r="E20" s="7">
        <f t="shared" si="7"/>
        <v>1400</v>
      </c>
      <c r="F20" s="7">
        <f t="shared" si="7"/>
        <v>0</v>
      </c>
      <c r="G20" s="6">
        <f t="shared" si="1"/>
        <v>600</v>
      </c>
      <c r="H20" s="7"/>
      <c r="I20" s="8"/>
      <c r="J20" s="8">
        <v>600</v>
      </c>
      <c r="K20" s="8"/>
      <c r="L20" s="6">
        <f t="shared" si="2"/>
        <v>200</v>
      </c>
      <c r="M20" s="8"/>
      <c r="N20" s="7"/>
      <c r="O20" s="7">
        <v>200</v>
      </c>
      <c r="P20" s="7"/>
      <c r="Q20" s="6">
        <f t="shared" si="3"/>
        <v>200</v>
      </c>
      <c r="R20" s="7"/>
      <c r="S20" s="7"/>
      <c r="T20" s="7">
        <v>200</v>
      </c>
      <c r="U20" s="7"/>
      <c r="V20" s="6">
        <f t="shared" si="4"/>
        <v>200</v>
      </c>
      <c r="W20" s="7"/>
      <c r="X20" s="7"/>
      <c r="Y20" s="7">
        <v>200</v>
      </c>
      <c r="Z20" s="7"/>
      <c r="AA20" s="6">
        <f t="shared" si="5"/>
        <v>200</v>
      </c>
      <c r="AB20" s="7"/>
      <c r="AC20" s="7"/>
      <c r="AD20" s="7">
        <v>200</v>
      </c>
      <c r="AE20" s="7"/>
    </row>
    <row r="21" spans="1:31" ht="13.5" customHeight="1">
      <c r="A21" s="2" t="s">
        <v>19</v>
      </c>
      <c r="B21" s="6">
        <f t="shared" si="6"/>
        <v>0</v>
      </c>
      <c r="C21" s="7">
        <f t="shared" si="7"/>
        <v>0</v>
      </c>
      <c r="D21" s="7">
        <f t="shared" si="7"/>
        <v>0</v>
      </c>
      <c r="E21" s="7">
        <f t="shared" si="7"/>
        <v>0</v>
      </c>
      <c r="F21" s="7">
        <f t="shared" si="7"/>
        <v>0</v>
      </c>
      <c r="G21" s="6">
        <f t="shared" si="1"/>
        <v>0</v>
      </c>
      <c r="H21" s="7"/>
      <c r="I21" s="8"/>
      <c r="J21" s="8"/>
      <c r="K21" s="8"/>
      <c r="L21" s="6">
        <f t="shared" si="2"/>
        <v>0</v>
      </c>
      <c r="M21" s="8"/>
      <c r="N21" s="7"/>
      <c r="O21" s="7"/>
      <c r="P21" s="7"/>
      <c r="Q21" s="6">
        <f t="shared" si="3"/>
        <v>0</v>
      </c>
      <c r="R21" s="7"/>
      <c r="S21" s="7"/>
      <c r="T21" s="7"/>
      <c r="U21" s="7"/>
      <c r="V21" s="6">
        <f t="shared" si="4"/>
        <v>0</v>
      </c>
      <c r="W21" s="7"/>
      <c r="X21" s="7"/>
      <c r="Y21" s="7"/>
      <c r="Z21" s="7"/>
      <c r="AA21" s="6">
        <f t="shared" si="5"/>
        <v>0</v>
      </c>
      <c r="AB21" s="7"/>
      <c r="AC21" s="7"/>
      <c r="AD21" s="7"/>
      <c r="AE21" s="7"/>
    </row>
    <row r="22" spans="1:31" ht="13.5" customHeight="1">
      <c r="A22" s="2" t="s">
        <v>20</v>
      </c>
      <c r="B22" s="6">
        <f t="shared" si="6"/>
        <v>600</v>
      </c>
      <c r="C22" s="7">
        <f t="shared" si="7"/>
        <v>0</v>
      </c>
      <c r="D22" s="7">
        <f t="shared" si="7"/>
        <v>0</v>
      </c>
      <c r="E22" s="7">
        <f t="shared" si="7"/>
        <v>300</v>
      </c>
      <c r="F22" s="7">
        <f t="shared" si="7"/>
        <v>300</v>
      </c>
      <c r="G22" s="6">
        <f t="shared" si="1"/>
        <v>600</v>
      </c>
      <c r="H22" s="7"/>
      <c r="I22" s="8"/>
      <c r="J22" s="8">
        <v>300</v>
      </c>
      <c r="K22" s="8">
        <v>300</v>
      </c>
      <c r="L22" s="6">
        <f t="shared" si="2"/>
        <v>0</v>
      </c>
      <c r="M22" s="8"/>
      <c r="N22" s="7"/>
      <c r="O22" s="7"/>
      <c r="P22" s="7"/>
      <c r="Q22" s="6">
        <f t="shared" si="3"/>
        <v>0</v>
      </c>
      <c r="R22" s="7"/>
      <c r="S22" s="7"/>
      <c r="T22" s="7"/>
      <c r="U22" s="7"/>
      <c r="V22" s="6">
        <f t="shared" si="4"/>
        <v>0</v>
      </c>
      <c r="W22" s="7"/>
      <c r="X22" s="7"/>
      <c r="Y22" s="7"/>
      <c r="Z22" s="7"/>
      <c r="AA22" s="6">
        <f t="shared" si="5"/>
        <v>0</v>
      </c>
      <c r="AB22" s="7"/>
      <c r="AC22" s="7"/>
      <c r="AD22" s="7"/>
      <c r="AE22" s="7"/>
    </row>
    <row r="23" spans="1:31" ht="12.75" customHeight="1">
      <c r="A23" s="2" t="s">
        <v>21</v>
      </c>
      <c r="B23" s="6">
        <f t="shared" si="6"/>
        <v>2220</v>
      </c>
      <c r="C23" s="7">
        <f t="shared" si="7"/>
        <v>0</v>
      </c>
      <c r="D23" s="7">
        <f t="shared" si="7"/>
        <v>0</v>
      </c>
      <c r="E23" s="7">
        <f t="shared" si="7"/>
        <v>1440</v>
      </c>
      <c r="F23" s="7">
        <f t="shared" si="7"/>
        <v>780</v>
      </c>
      <c r="G23" s="6">
        <f t="shared" si="1"/>
        <v>0</v>
      </c>
      <c r="H23" s="7"/>
      <c r="I23" s="7"/>
      <c r="J23" s="7"/>
      <c r="K23" s="7"/>
      <c r="L23" s="6">
        <f t="shared" si="2"/>
        <v>750</v>
      </c>
      <c r="M23" s="7"/>
      <c r="N23" s="7"/>
      <c r="O23" s="7">
        <v>720</v>
      </c>
      <c r="P23" s="7">
        <v>30</v>
      </c>
      <c r="Q23" s="6">
        <f t="shared" si="3"/>
        <v>0</v>
      </c>
      <c r="R23" s="7"/>
      <c r="S23" s="7"/>
      <c r="T23" s="7"/>
      <c r="U23" s="7"/>
      <c r="V23" s="6">
        <f t="shared" si="4"/>
        <v>720</v>
      </c>
      <c r="W23" s="7"/>
      <c r="X23" s="7"/>
      <c r="Y23" s="7">
        <v>720</v>
      </c>
      <c r="Z23" s="7"/>
      <c r="AA23" s="6">
        <f t="shared" si="5"/>
        <v>750</v>
      </c>
      <c r="AB23" s="7"/>
      <c r="AC23" s="7"/>
      <c r="AD23" s="7"/>
      <c r="AE23" s="7">
        <v>750</v>
      </c>
    </row>
    <row r="24" spans="1:31" ht="15" customHeight="1">
      <c r="A24" s="2" t="s">
        <v>22</v>
      </c>
      <c r="B24" s="6">
        <f t="shared" si="6"/>
        <v>4500</v>
      </c>
      <c r="C24" s="7">
        <f t="shared" si="7"/>
        <v>2700</v>
      </c>
      <c r="D24" s="7">
        <f t="shared" si="7"/>
        <v>0</v>
      </c>
      <c r="E24" s="7">
        <f t="shared" si="7"/>
        <v>0</v>
      </c>
      <c r="F24" s="7">
        <f t="shared" si="7"/>
        <v>1800</v>
      </c>
      <c r="G24" s="6">
        <f t="shared" si="1"/>
        <v>4500</v>
      </c>
      <c r="H24" s="7">
        <v>2700</v>
      </c>
      <c r="I24" s="7"/>
      <c r="J24" s="7"/>
      <c r="K24" s="7">
        <v>1800</v>
      </c>
      <c r="L24" s="6">
        <f t="shared" si="2"/>
        <v>0</v>
      </c>
      <c r="M24" s="7"/>
      <c r="N24" s="7"/>
      <c r="O24" s="7"/>
      <c r="P24" s="7"/>
      <c r="Q24" s="6">
        <f t="shared" si="3"/>
        <v>0</v>
      </c>
      <c r="R24" s="7"/>
      <c r="S24" s="7"/>
      <c r="T24" s="7"/>
      <c r="U24" s="7"/>
      <c r="V24" s="6">
        <f t="shared" si="4"/>
        <v>0</v>
      </c>
      <c r="W24" s="7"/>
      <c r="X24" s="7"/>
      <c r="Y24" s="7"/>
      <c r="Z24" s="7"/>
      <c r="AA24" s="6">
        <f t="shared" si="5"/>
        <v>0</v>
      </c>
      <c r="AB24" s="7"/>
      <c r="AC24" s="7"/>
      <c r="AD24" s="7"/>
      <c r="AE24" s="7"/>
    </row>
    <row r="25" spans="1:31" ht="15" customHeight="1">
      <c r="A25" s="2" t="s">
        <v>23</v>
      </c>
      <c r="B25" s="6">
        <f t="shared" si="6"/>
        <v>855</v>
      </c>
      <c r="C25" s="7">
        <f t="shared" si="7"/>
        <v>0</v>
      </c>
      <c r="D25" s="7">
        <f t="shared" si="7"/>
        <v>0</v>
      </c>
      <c r="E25" s="7">
        <f t="shared" si="7"/>
        <v>605</v>
      </c>
      <c r="F25" s="7">
        <f t="shared" si="7"/>
        <v>250</v>
      </c>
      <c r="G25" s="6">
        <f t="shared" si="1"/>
        <v>155</v>
      </c>
      <c r="H25" s="7"/>
      <c r="I25" s="7"/>
      <c r="J25" s="7">
        <v>105</v>
      </c>
      <c r="K25" s="7">
        <v>50</v>
      </c>
      <c r="L25" s="6">
        <f t="shared" si="2"/>
        <v>150</v>
      </c>
      <c r="M25" s="7"/>
      <c r="N25" s="7"/>
      <c r="O25" s="7">
        <v>100</v>
      </c>
      <c r="P25" s="7">
        <v>50</v>
      </c>
      <c r="Q25" s="6">
        <f t="shared" si="3"/>
        <v>150</v>
      </c>
      <c r="R25" s="7"/>
      <c r="S25" s="7"/>
      <c r="T25" s="7">
        <v>100</v>
      </c>
      <c r="U25" s="7">
        <v>50</v>
      </c>
      <c r="V25" s="6">
        <f t="shared" si="4"/>
        <v>150</v>
      </c>
      <c r="W25" s="7"/>
      <c r="X25" s="7"/>
      <c r="Y25" s="7">
        <v>100</v>
      </c>
      <c r="Z25" s="7">
        <v>50</v>
      </c>
      <c r="AA25" s="6">
        <f t="shared" si="5"/>
        <v>250</v>
      </c>
      <c r="AB25" s="7"/>
      <c r="AC25" s="7"/>
      <c r="AD25" s="7">
        <v>200</v>
      </c>
      <c r="AE25" s="7">
        <v>50</v>
      </c>
    </row>
    <row r="26" spans="1:31" ht="14.25" customHeight="1">
      <c r="A26" s="2" t="s">
        <v>24</v>
      </c>
      <c r="B26" s="6">
        <f t="shared" si="6"/>
        <v>1400</v>
      </c>
      <c r="C26" s="7">
        <f t="shared" si="7"/>
        <v>400</v>
      </c>
      <c r="D26" s="7">
        <f t="shared" si="7"/>
        <v>0</v>
      </c>
      <c r="E26" s="7">
        <f t="shared" si="7"/>
        <v>200</v>
      </c>
      <c r="F26" s="7">
        <f t="shared" si="7"/>
        <v>800</v>
      </c>
      <c r="G26" s="6">
        <f t="shared" si="1"/>
        <v>0</v>
      </c>
      <c r="H26" s="7"/>
      <c r="I26" s="7"/>
      <c r="J26" s="7"/>
      <c r="K26" s="7"/>
      <c r="L26" s="6">
        <f t="shared" si="2"/>
        <v>0</v>
      </c>
      <c r="M26" s="7"/>
      <c r="N26" s="7"/>
      <c r="O26" s="7"/>
      <c r="P26" s="7"/>
      <c r="Q26" s="6">
        <f t="shared" si="3"/>
        <v>800</v>
      </c>
      <c r="R26" s="7"/>
      <c r="S26" s="7"/>
      <c r="T26" s="7"/>
      <c r="U26" s="7">
        <v>800</v>
      </c>
      <c r="V26" s="6">
        <f t="shared" si="4"/>
        <v>600</v>
      </c>
      <c r="W26" s="7">
        <v>400</v>
      </c>
      <c r="X26" s="7"/>
      <c r="Y26" s="7">
        <v>200</v>
      </c>
      <c r="Z26" s="7"/>
      <c r="AA26" s="6">
        <f t="shared" si="5"/>
        <v>0</v>
      </c>
      <c r="AB26" s="7"/>
      <c r="AC26" s="7"/>
      <c r="AD26" s="7"/>
      <c r="AE26" s="7"/>
    </row>
    <row r="27" spans="1:31" ht="15" customHeight="1">
      <c r="A27" s="2" t="s">
        <v>25</v>
      </c>
      <c r="B27" s="6">
        <f t="shared" si="6"/>
        <v>3000</v>
      </c>
      <c r="C27" s="7">
        <f t="shared" si="7"/>
        <v>0</v>
      </c>
      <c r="D27" s="7">
        <f t="shared" si="7"/>
        <v>0</v>
      </c>
      <c r="E27" s="7">
        <f t="shared" si="7"/>
        <v>3000</v>
      </c>
      <c r="F27" s="7">
        <f t="shared" si="7"/>
        <v>0</v>
      </c>
      <c r="G27" s="6">
        <f t="shared" si="1"/>
        <v>600</v>
      </c>
      <c r="H27" s="7"/>
      <c r="I27" s="7"/>
      <c r="J27" s="7">
        <v>600</v>
      </c>
      <c r="K27" s="7"/>
      <c r="L27" s="6">
        <f t="shared" si="2"/>
        <v>600</v>
      </c>
      <c r="M27" s="7"/>
      <c r="N27" s="7"/>
      <c r="O27" s="7">
        <v>600</v>
      </c>
      <c r="P27" s="7"/>
      <c r="Q27" s="6">
        <f t="shared" si="3"/>
        <v>600</v>
      </c>
      <c r="R27" s="7"/>
      <c r="S27" s="7"/>
      <c r="T27" s="7">
        <v>600</v>
      </c>
      <c r="U27" s="7"/>
      <c r="V27" s="6">
        <f t="shared" si="4"/>
        <v>600</v>
      </c>
      <c r="W27" s="7"/>
      <c r="X27" s="7"/>
      <c r="Y27" s="7">
        <v>600</v>
      </c>
      <c r="Z27" s="7"/>
      <c r="AA27" s="6">
        <f t="shared" si="5"/>
        <v>600</v>
      </c>
      <c r="AB27" s="7"/>
      <c r="AC27" s="7"/>
      <c r="AD27" s="7">
        <v>600</v>
      </c>
      <c r="AE27" s="7"/>
    </row>
    <row r="28" spans="1:31" ht="15" customHeight="1">
      <c r="A28" s="2" t="s">
        <v>26</v>
      </c>
      <c r="B28" s="6">
        <f t="shared" si="6"/>
        <v>600</v>
      </c>
      <c r="C28" s="7">
        <f t="shared" si="7"/>
        <v>0</v>
      </c>
      <c r="D28" s="7">
        <f t="shared" si="7"/>
        <v>0</v>
      </c>
      <c r="E28" s="7">
        <f t="shared" si="7"/>
        <v>580</v>
      </c>
      <c r="F28" s="7">
        <f t="shared" si="7"/>
        <v>20</v>
      </c>
      <c r="G28" s="6">
        <f t="shared" si="1"/>
        <v>40</v>
      </c>
      <c r="H28" s="7"/>
      <c r="I28" s="7"/>
      <c r="J28" s="7">
        <v>20</v>
      </c>
      <c r="K28" s="7">
        <v>20</v>
      </c>
      <c r="L28" s="6">
        <f t="shared" si="2"/>
        <v>320</v>
      </c>
      <c r="M28" s="7"/>
      <c r="N28" s="7"/>
      <c r="O28" s="7">
        <v>320</v>
      </c>
      <c r="P28" s="7"/>
      <c r="Q28" s="6">
        <f t="shared" si="3"/>
        <v>120</v>
      </c>
      <c r="R28" s="7"/>
      <c r="S28" s="7"/>
      <c r="T28" s="7">
        <v>120</v>
      </c>
      <c r="U28" s="7"/>
      <c r="V28" s="6">
        <f t="shared" si="4"/>
        <v>60</v>
      </c>
      <c r="W28" s="7"/>
      <c r="X28" s="7"/>
      <c r="Y28" s="7">
        <v>60</v>
      </c>
      <c r="Z28" s="7"/>
      <c r="AA28" s="6">
        <f t="shared" si="5"/>
        <v>60</v>
      </c>
      <c r="AB28" s="7"/>
      <c r="AC28" s="7"/>
      <c r="AD28" s="7">
        <v>60</v>
      </c>
      <c r="AE28" s="7"/>
    </row>
    <row r="29" spans="1:31" ht="14.25" customHeight="1">
      <c r="A29" s="2" t="s">
        <v>27</v>
      </c>
      <c r="B29" s="6">
        <f t="shared" si="6"/>
        <v>0</v>
      </c>
      <c r="C29" s="7">
        <f t="shared" si="7"/>
        <v>0</v>
      </c>
      <c r="D29" s="7">
        <f t="shared" si="7"/>
        <v>0</v>
      </c>
      <c r="E29" s="7">
        <f t="shared" si="7"/>
        <v>0</v>
      </c>
      <c r="F29" s="7">
        <f t="shared" si="7"/>
        <v>0</v>
      </c>
      <c r="G29" s="6">
        <f t="shared" si="1"/>
        <v>0</v>
      </c>
      <c r="H29" s="7"/>
      <c r="I29" s="7"/>
      <c r="J29" s="7"/>
      <c r="K29" s="7"/>
      <c r="L29" s="6">
        <f t="shared" si="2"/>
        <v>0</v>
      </c>
      <c r="M29" s="7"/>
      <c r="N29" s="7"/>
      <c r="O29" s="7"/>
      <c r="P29" s="7"/>
      <c r="Q29" s="6">
        <f t="shared" si="3"/>
        <v>0</v>
      </c>
      <c r="R29" s="7"/>
      <c r="S29" s="7"/>
      <c r="T29" s="7"/>
      <c r="U29" s="7"/>
      <c r="V29" s="6">
        <f t="shared" si="4"/>
        <v>0</v>
      </c>
      <c r="W29" s="7"/>
      <c r="X29" s="7"/>
      <c r="Y29" s="7"/>
      <c r="Z29" s="7"/>
      <c r="AA29" s="6">
        <f t="shared" si="5"/>
        <v>0</v>
      </c>
      <c r="AB29" s="7"/>
      <c r="AC29" s="7"/>
      <c r="AD29" s="7"/>
      <c r="AE29" s="7"/>
    </row>
    <row r="30" spans="1:31" ht="13.5" customHeight="1">
      <c r="A30" s="2" t="s">
        <v>28</v>
      </c>
      <c r="B30" s="6">
        <f t="shared" si="6"/>
        <v>14600</v>
      </c>
      <c r="C30" s="7">
        <f t="shared" si="7"/>
        <v>9100</v>
      </c>
      <c r="D30" s="7">
        <f t="shared" si="7"/>
        <v>0</v>
      </c>
      <c r="E30" s="7">
        <f t="shared" si="7"/>
        <v>3000</v>
      </c>
      <c r="F30" s="7">
        <f t="shared" si="7"/>
        <v>2500</v>
      </c>
      <c r="G30" s="6">
        <f t="shared" si="1"/>
        <v>3100</v>
      </c>
      <c r="H30" s="7">
        <v>2000</v>
      </c>
      <c r="I30" s="7"/>
      <c r="J30" s="7">
        <v>700</v>
      </c>
      <c r="K30" s="7">
        <v>400</v>
      </c>
      <c r="L30" s="6">
        <f t="shared" si="2"/>
        <v>3200</v>
      </c>
      <c r="M30" s="7">
        <v>2000</v>
      </c>
      <c r="N30" s="7"/>
      <c r="O30" s="7">
        <v>700</v>
      </c>
      <c r="P30" s="7">
        <v>500</v>
      </c>
      <c r="Q30" s="6">
        <f t="shared" si="3"/>
        <v>3200</v>
      </c>
      <c r="R30" s="7">
        <v>2000</v>
      </c>
      <c r="S30" s="7"/>
      <c r="T30" s="7">
        <v>700</v>
      </c>
      <c r="U30" s="7">
        <v>500</v>
      </c>
      <c r="V30" s="6">
        <f t="shared" si="4"/>
        <v>1900</v>
      </c>
      <c r="W30" s="7">
        <v>1100</v>
      </c>
      <c r="X30" s="7"/>
      <c r="Y30" s="7">
        <v>200</v>
      </c>
      <c r="Z30" s="7">
        <v>600</v>
      </c>
      <c r="AA30" s="6">
        <f t="shared" si="5"/>
        <v>3200</v>
      </c>
      <c r="AB30" s="7">
        <v>2000</v>
      </c>
      <c r="AC30" s="7"/>
      <c r="AD30" s="7">
        <v>700</v>
      </c>
      <c r="AE30" s="7">
        <v>500</v>
      </c>
    </row>
    <row r="31" spans="1:31" ht="13.5" customHeight="1">
      <c r="A31" s="2" t="s">
        <v>29</v>
      </c>
      <c r="B31" s="6">
        <f t="shared" si="6"/>
        <v>599</v>
      </c>
      <c r="C31" s="7">
        <f t="shared" si="7"/>
        <v>0</v>
      </c>
      <c r="D31" s="7">
        <f t="shared" si="7"/>
        <v>0</v>
      </c>
      <c r="E31" s="7">
        <f t="shared" si="7"/>
        <v>99</v>
      </c>
      <c r="F31" s="7">
        <f t="shared" si="7"/>
        <v>500</v>
      </c>
      <c r="G31" s="6">
        <f t="shared" si="1"/>
        <v>100</v>
      </c>
      <c r="H31" s="7"/>
      <c r="I31" s="7"/>
      <c r="J31" s="7"/>
      <c r="K31" s="7">
        <v>100</v>
      </c>
      <c r="L31" s="6">
        <f t="shared" si="2"/>
        <v>100</v>
      </c>
      <c r="M31" s="7"/>
      <c r="N31" s="7"/>
      <c r="O31" s="7"/>
      <c r="P31" s="7">
        <v>100</v>
      </c>
      <c r="Q31" s="6">
        <f t="shared" si="3"/>
        <v>100</v>
      </c>
      <c r="R31" s="7"/>
      <c r="S31" s="7"/>
      <c r="T31" s="7"/>
      <c r="U31" s="7">
        <v>100</v>
      </c>
      <c r="V31" s="6">
        <f t="shared" si="4"/>
        <v>199</v>
      </c>
      <c r="W31" s="7"/>
      <c r="X31" s="7"/>
      <c r="Y31" s="7">
        <v>99</v>
      </c>
      <c r="Z31" s="7">
        <v>100</v>
      </c>
      <c r="AA31" s="6">
        <f t="shared" si="5"/>
        <v>100</v>
      </c>
      <c r="AB31" s="7"/>
      <c r="AC31" s="7"/>
      <c r="AD31" s="7"/>
      <c r="AE31" s="7">
        <v>100</v>
      </c>
    </row>
    <row r="32" spans="1:31" ht="11.25" customHeight="1">
      <c r="A32" s="2" t="s">
        <v>30</v>
      </c>
      <c r="B32" s="6">
        <f t="shared" si="6"/>
        <v>600</v>
      </c>
      <c r="C32" s="7">
        <f t="shared" si="7"/>
        <v>0</v>
      </c>
      <c r="D32" s="7">
        <f t="shared" si="7"/>
        <v>0</v>
      </c>
      <c r="E32" s="7">
        <f t="shared" si="7"/>
        <v>0</v>
      </c>
      <c r="F32" s="7">
        <f t="shared" si="7"/>
        <v>600</v>
      </c>
      <c r="G32" s="6">
        <f t="shared" si="1"/>
        <v>0</v>
      </c>
      <c r="H32" s="7"/>
      <c r="I32" s="7"/>
      <c r="J32" s="7"/>
      <c r="K32" s="7"/>
      <c r="L32" s="6">
        <f t="shared" si="2"/>
        <v>600</v>
      </c>
      <c r="M32" s="7"/>
      <c r="N32" s="7"/>
      <c r="O32" s="7"/>
      <c r="P32" s="7">
        <v>600</v>
      </c>
      <c r="Q32" s="6">
        <f t="shared" si="3"/>
        <v>0</v>
      </c>
      <c r="R32" s="7"/>
      <c r="S32" s="7"/>
      <c r="T32" s="7"/>
      <c r="U32" s="7"/>
      <c r="V32" s="6">
        <f t="shared" si="4"/>
        <v>0</v>
      </c>
      <c r="W32" s="7"/>
      <c r="X32" s="7"/>
      <c r="Y32" s="7"/>
      <c r="Z32" s="7"/>
      <c r="AA32" s="6">
        <f t="shared" si="5"/>
        <v>0</v>
      </c>
      <c r="AB32" s="7"/>
      <c r="AC32" s="7"/>
      <c r="AD32" s="7"/>
      <c r="AE32" s="7"/>
    </row>
    <row r="33" spans="1:31" ht="15" customHeight="1">
      <c r="A33" s="2" t="s">
        <v>31</v>
      </c>
      <c r="B33" s="6">
        <f t="shared" si="6"/>
        <v>2900</v>
      </c>
      <c r="C33" s="7">
        <f t="shared" si="7"/>
        <v>2800</v>
      </c>
      <c r="D33" s="7">
        <f t="shared" si="7"/>
        <v>0</v>
      </c>
      <c r="E33" s="7">
        <f t="shared" si="7"/>
        <v>0</v>
      </c>
      <c r="F33" s="7">
        <f t="shared" si="7"/>
        <v>100</v>
      </c>
      <c r="G33" s="6">
        <f t="shared" si="1"/>
        <v>1500</v>
      </c>
      <c r="H33" s="7">
        <v>1400</v>
      </c>
      <c r="I33" s="7"/>
      <c r="J33" s="7"/>
      <c r="K33" s="7">
        <v>100</v>
      </c>
      <c r="L33" s="6">
        <f t="shared" si="2"/>
        <v>1400</v>
      </c>
      <c r="M33" s="7">
        <v>1400</v>
      </c>
      <c r="N33" s="7"/>
      <c r="O33" s="7"/>
      <c r="P33" s="7"/>
      <c r="Q33" s="6">
        <f t="shared" si="3"/>
        <v>0</v>
      </c>
      <c r="R33" s="7"/>
      <c r="S33" s="7"/>
      <c r="T33" s="7"/>
      <c r="U33" s="7"/>
      <c r="V33" s="6">
        <f t="shared" si="4"/>
        <v>0</v>
      </c>
      <c r="W33" s="7"/>
      <c r="X33" s="7"/>
      <c r="Y33" s="7"/>
      <c r="Z33" s="7"/>
      <c r="AA33" s="6">
        <f t="shared" si="5"/>
        <v>0</v>
      </c>
      <c r="AB33" s="7"/>
      <c r="AC33" s="7"/>
      <c r="AD33" s="7"/>
      <c r="AE33" s="7"/>
    </row>
    <row r="34" spans="1:31" ht="14.25" customHeight="1">
      <c r="A34" s="2" t="s">
        <v>32</v>
      </c>
      <c r="B34" s="6">
        <f t="shared" si="6"/>
        <v>2010</v>
      </c>
      <c r="C34" s="7">
        <f t="shared" si="7"/>
        <v>80</v>
      </c>
      <c r="D34" s="7">
        <f t="shared" si="7"/>
        <v>0</v>
      </c>
      <c r="E34" s="7">
        <f t="shared" si="7"/>
        <v>220</v>
      </c>
      <c r="F34" s="7">
        <f t="shared" si="7"/>
        <v>1710</v>
      </c>
      <c r="G34" s="6">
        <f t="shared" si="1"/>
        <v>300</v>
      </c>
      <c r="H34" s="7">
        <v>40</v>
      </c>
      <c r="I34" s="7"/>
      <c r="J34" s="7">
        <v>20</v>
      </c>
      <c r="K34" s="7">
        <v>240</v>
      </c>
      <c r="L34" s="6">
        <f t="shared" si="2"/>
        <v>610</v>
      </c>
      <c r="M34" s="7"/>
      <c r="N34" s="7"/>
      <c r="O34" s="7">
        <v>10</v>
      </c>
      <c r="P34" s="7">
        <v>600</v>
      </c>
      <c r="Q34" s="6">
        <f t="shared" si="3"/>
        <v>60</v>
      </c>
      <c r="R34" s="7">
        <v>40</v>
      </c>
      <c r="S34" s="7"/>
      <c r="T34" s="7"/>
      <c r="U34" s="7">
        <v>20</v>
      </c>
      <c r="V34" s="6">
        <f t="shared" si="4"/>
        <v>490</v>
      </c>
      <c r="W34" s="7"/>
      <c r="X34" s="7"/>
      <c r="Y34" s="7">
        <v>90</v>
      </c>
      <c r="Z34" s="7">
        <v>400</v>
      </c>
      <c r="AA34" s="6">
        <f t="shared" si="5"/>
        <v>550</v>
      </c>
      <c r="AB34" s="7"/>
      <c r="AC34" s="7"/>
      <c r="AD34" s="7">
        <v>100</v>
      </c>
      <c r="AE34" s="7">
        <v>450</v>
      </c>
    </row>
    <row r="35" spans="1:31" ht="15" customHeight="1">
      <c r="A35" s="2" t="s">
        <v>33</v>
      </c>
      <c r="B35" s="6">
        <f t="shared" si="6"/>
        <v>0</v>
      </c>
      <c r="C35" s="7">
        <f t="shared" si="7"/>
        <v>0</v>
      </c>
      <c r="D35" s="7">
        <f t="shared" si="7"/>
        <v>0</v>
      </c>
      <c r="E35" s="7">
        <f t="shared" si="7"/>
        <v>0</v>
      </c>
      <c r="F35" s="7">
        <f t="shared" si="7"/>
        <v>0</v>
      </c>
      <c r="G35" s="6">
        <f t="shared" si="1"/>
        <v>0</v>
      </c>
      <c r="H35" s="7"/>
      <c r="I35" s="7"/>
      <c r="J35" s="7"/>
      <c r="K35" s="7"/>
      <c r="L35" s="6">
        <f t="shared" si="2"/>
        <v>0</v>
      </c>
      <c r="M35" s="7"/>
      <c r="N35" s="7"/>
      <c r="O35" s="7"/>
      <c r="P35" s="7"/>
      <c r="Q35" s="6">
        <f t="shared" si="3"/>
        <v>0</v>
      </c>
      <c r="R35" s="7"/>
      <c r="S35" s="7"/>
      <c r="T35" s="7"/>
      <c r="U35" s="7"/>
      <c r="V35" s="6">
        <f t="shared" si="4"/>
        <v>0</v>
      </c>
      <c r="W35" s="7"/>
      <c r="X35" s="7"/>
      <c r="Y35" s="7"/>
      <c r="Z35" s="7"/>
      <c r="AA35" s="6">
        <f t="shared" si="5"/>
        <v>0</v>
      </c>
      <c r="AB35" s="7"/>
      <c r="AC35" s="7"/>
      <c r="AD35" s="7"/>
      <c r="AE35" s="7"/>
    </row>
    <row r="36" spans="1:31" s="10" customFormat="1" ht="12.75">
      <c r="A36" s="5" t="s">
        <v>7</v>
      </c>
      <c r="B36" s="13">
        <f>SUM(C36:F36)</f>
        <v>4710</v>
      </c>
      <c r="C36" s="15">
        <f t="shared" si="7"/>
        <v>1250</v>
      </c>
      <c r="D36" s="15">
        <f t="shared" si="7"/>
        <v>0</v>
      </c>
      <c r="E36" s="15">
        <f t="shared" si="7"/>
        <v>1476</v>
      </c>
      <c r="F36" s="15">
        <f t="shared" si="7"/>
        <v>1984</v>
      </c>
      <c r="G36" s="13">
        <f t="shared" si="1"/>
        <v>1345</v>
      </c>
      <c r="H36" s="15">
        <f>SUM(H37:H53)</f>
        <v>700</v>
      </c>
      <c r="I36" s="15">
        <f aca="true" t="shared" si="8" ref="I36:U36">SUM(I37:I53)</f>
        <v>0</v>
      </c>
      <c r="J36" s="15">
        <f t="shared" si="8"/>
        <v>202</v>
      </c>
      <c r="K36" s="15">
        <f t="shared" si="8"/>
        <v>443</v>
      </c>
      <c r="L36" s="13">
        <f t="shared" si="2"/>
        <v>2990</v>
      </c>
      <c r="M36" s="15">
        <f t="shared" si="8"/>
        <v>550</v>
      </c>
      <c r="N36" s="15">
        <f t="shared" si="8"/>
        <v>0</v>
      </c>
      <c r="O36" s="15">
        <f t="shared" si="8"/>
        <v>1179</v>
      </c>
      <c r="P36" s="15">
        <f t="shared" si="8"/>
        <v>1261</v>
      </c>
      <c r="Q36" s="13">
        <f t="shared" si="3"/>
        <v>375</v>
      </c>
      <c r="R36" s="15">
        <f t="shared" si="8"/>
        <v>0</v>
      </c>
      <c r="S36" s="15">
        <f t="shared" si="8"/>
        <v>0</v>
      </c>
      <c r="T36" s="15">
        <f t="shared" si="8"/>
        <v>95</v>
      </c>
      <c r="U36" s="15">
        <f t="shared" si="8"/>
        <v>280</v>
      </c>
      <c r="V36" s="13">
        <f t="shared" si="4"/>
        <v>0</v>
      </c>
      <c r="W36" s="15"/>
      <c r="X36" s="15"/>
      <c r="Y36" s="15"/>
      <c r="Z36" s="15"/>
      <c r="AA36" s="13">
        <f t="shared" si="5"/>
        <v>0</v>
      </c>
      <c r="AB36" s="15"/>
      <c r="AC36" s="15"/>
      <c r="AD36" s="15"/>
      <c r="AE36" s="15"/>
    </row>
    <row r="37" spans="1:31" s="10" customFormat="1" ht="13.5" customHeight="1">
      <c r="A37" s="17" t="s">
        <v>34</v>
      </c>
      <c r="B37" s="13">
        <f t="shared" si="6"/>
        <v>300</v>
      </c>
      <c r="C37" s="15">
        <f t="shared" si="7"/>
        <v>0</v>
      </c>
      <c r="D37" s="15">
        <f t="shared" si="7"/>
        <v>0</v>
      </c>
      <c r="E37" s="15">
        <f t="shared" si="7"/>
        <v>0</v>
      </c>
      <c r="F37" s="15">
        <f t="shared" si="7"/>
        <v>300</v>
      </c>
      <c r="G37" s="13">
        <f t="shared" si="1"/>
        <v>100</v>
      </c>
      <c r="H37" s="15"/>
      <c r="I37" s="15"/>
      <c r="J37" s="15"/>
      <c r="K37" s="15">
        <v>100</v>
      </c>
      <c r="L37" s="13">
        <f t="shared" si="2"/>
        <v>0</v>
      </c>
      <c r="M37" s="15"/>
      <c r="N37" s="15"/>
      <c r="O37" s="15"/>
      <c r="P37" s="15"/>
      <c r="Q37" s="13">
        <f t="shared" si="3"/>
        <v>100</v>
      </c>
      <c r="R37" s="15"/>
      <c r="S37" s="15"/>
      <c r="T37" s="15"/>
      <c r="U37" s="15">
        <v>100</v>
      </c>
      <c r="V37" s="13">
        <f t="shared" si="4"/>
        <v>0</v>
      </c>
      <c r="W37" s="15"/>
      <c r="X37" s="15"/>
      <c r="Y37" s="15"/>
      <c r="Z37" s="15"/>
      <c r="AA37" s="13">
        <f t="shared" si="5"/>
        <v>100</v>
      </c>
      <c r="AB37" s="15"/>
      <c r="AC37" s="15"/>
      <c r="AD37" s="15"/>
      <c r="AE37" s="15">
        <v>100</v>
      </c>
    </row>
    <row r="38" spans="1:31" s="10" customFormat="1" ht="15.75" customHeight="1">
      <c r="A38" s="17" t="s">
        <v>35</v>
      </c>
      <c r="B38" s="13">
        <f t="shared" si="6"/>
        <v>800</v>
      </c>
      <c r="C38" s="15">
        <f t="shared" si="7"/>
        <v>0</v>
      </c>
      <c r="D38" s="15">
        <f t="shared" si="7"/>
        <v>0</v>
      </c>
      <c r="E38" s="15">
        <f t="shared" si="7"/>
        <v>600</v>
      </c>
      <c r="F38" s="15">
        <f t="shared" si="7"/>
        <v>200</v>
      </c>
      <c r="G38" s="13">
        <f t="shared" si="1"/>
        <v>0</v>
      </c>
      <c r="H38" s="15"/>
      <c r="I38" s="15"/>
      <c r="J38" s="15"/>
      <c r="K38" s="15"/>
      <c r="L38" s="13">
        <f t="shared" si="2"/>
        <v>800</v>
      </c>
      <c r="M38" s="15"/>
      <c r="N38" s="15"/>
      <c r="O38" s="15">
        <v>600</v>
      </c>
      <c r="P38" s="15">
        <v>200</v>
      </c>
      <c r="Q38" s="13">
        <f t="shared" si="3"/>
        <v>0</v>
      </c>
      <c r="R38" s="15"/>
      <c r="S38" s="15"/>
      <c r="T38" s="15"/>
      <c r="U38" s="15"/>
      <c r="V38" s="13">
        <f t="shared" si="4"/>
        <v>0</v>
      </c>
      <c r="W38" s="15"/>
      <c r="X38" s="15"/>
      <c r="Y38" s="15"/>
      <c r="Z38" s="15"/>
      <c r="AA38" s="13">
        <f t="shared" si="5"/>
        <v>0</v>
      </c>
      <c r="AB38" s="15"/>
      <c r="AC38" s="15"/>
      <c r="AD38" s="15"/>
      <c r="AE38" s="15"/>
    </row>
    <row r="39" spans="1:31" s="10" customFormat="1" ht="12.75" customHeight="1">
      <c r="A39" s="17" t="s">
        <v>36</v>
      </c>
      <c r="B39" s="13">
        <f t="shared" si="6"/>
        <v>0</v>
      </c>
      <c r="C39" s="15">
        <f t="shared" si="7"/>
        <v>0</v>
      </c>
      <c r="D39" s="15">
        <f t="shared" si="7"/>
        <v>0</v>
      </c>
      <c r="E39" s="15">
        <f t="shared" si="7"/>
        <v>0</v>
      </c>
      <c r="F39" s="15">
        <f t="shared" si="7"/>
        <v>0</v>
      </c>
      <c r="G39" s="13">
        <f t="shared" si="1"/>
        <v>0</v>
      </c>
      <c r="H39" s="15"/>
      <c r="I39" s="15"/>
      <c r="J39" s="15"/>
      <c r="K39" s="15"/>
      <c r="L39" s="13">
        <f t="shared" si="2"/>
        <v>0</v>
      </c>
      <c r="M39" s="15"/>
      <c r="N39" s="15"/>
      <c r="O39" s="15"/>
      <c r="P39" s="15"/>
      <c r="Q39" s="13">
        <f t="shared" si="3"/>
        <v>0</v>
      </c>
      <c r="R39" s="15"/>
      <c r="S39" s="15"/>
      <c r="T39" s="15"/>
      <c r="U39" s="15"/>
      <c r="V39" s="13">
        <f t="shared" si="4"/>
        <v>0</v>
      </c>
      <c r="W39" s="15"/>
      <c r="X39" s="15"/>
      <c r="Y39" s="15"/>
      <c r="Z39" s="15"/>
      <c r="AA39" s="13">
        <f t="shared" si="5"/>
        <v>0</v>
      </c>
      <c r="AB39" s="15"/>
      <c r="AC39" s="15"/>
      <c r="AD39" s="15"/>
      <c r="AE39" s="15"/>
    </row>
    <row r="40" spans="1:31" s="10" customFormat="1" ht="15" customHeight="1">
      <c r="A40" s="17" t="s">
        <v>37</v>
      </c>
      <c r="B40" s="13">
        <f t="shared" si="6"/>
        <v>800</v>
      </c>
      <c r="C40" s="15">
        <f t="shared" si="7"/>
        <v>200</v>
      </c>
      <c r="D40" s="15">
        <f t="shared" si="7"/>
        <v>0</v>
      </c>
      <c r="E40" s="15">
        <f t="shared" si="7"/>
        <v>200</v>
      </c>
      <c r="F40" s="15">
        <f t="shared" si="7"/>
        <v>400</v>
      </c>
      <c r="G40" s="13">
        <f t="shared" si="1"/>
        <v>0</v>
      </c>
      <c r="H40" s="15"/>
      <c r="I40" s="15"/>
      <c r="J40" s="15"/>
      <c r="K40" s="15"/>
      <c r="L40" s="13">
        <f t="shared" si="2"/>
        <v>800</v>
      </c>
      <c r="M40" s="15">
        <v>200</v>
      </c>
      <c r="N40" s="15"/>
      <c r="O40" s="15">
        <v>200</v>
      </c>
      <c r="P40" s="15">
        <v>400</v>
      </c>
      <c r="Q40" s="13">
        <f t="shared" si="3"/>
        <v>0</v>
      </c>
      <c r="R40" s="15"/>
      <c r="S40" s="15"/>
      <c r="T40" s="15"/>
      <c r="U40" s="15"/>
      <c r="V40" s="13">
        <f t="shared" si="4"/>
        <v>0</v>
      </c>
      <c r="W40" s="15"/>
      <c r="X40" s="15"/>
      <c r="Y40" s="15"/>
      <c r="Z40" s="15"/>
      <c r="AA40" s="13">
        <f t="shared" si="5"/>
        <v>0</v>
      </c>
      <c r="AB40" s="15"/>
      <c r="AC40" s="15"/>
      <c r="AD40" s="15"/>
      <c r="AE40" s="15"/>
    </row>
    <row r="41" spans="1:31" s="10" customFormat="1" ht="15.75" customHeight="1">
      <c r="A41" s="17" t="s">
        <v>38</v>
      </c>
      <c r="B41" s="13">
        <f t="shared" si="6"/>
        <v>0</v>
      </c>
      <c r="C41" s="15">
        <f t="shared" si="7"/>
        <v>0</v>
      </c>
      <c r="D41" s="15">
        <f t="shared" si="7"/>
        <v>0</v>
      </c>
      <c r="E41" s="15">
        <f t="shared" si="7"/>
        <v>0</v>
      </c>
      <c r="F41" s="15">
        <f t="shared" si="7"/>
        <v>0</v>
      </c>
      <c r="G41" s="13">
        <f t="shared" si="1"/>
        <v>0</v>
      </c>
      <c r="H41" s="15"/>
      <c r="I41" s="15"/>
      <c r="J41" s="15"/>
      <c r="K41" s="15"/>
      <c r="L41" s="13">
        <f t="shared" si="2"/>
        <v>0</v>
      </c>
      <c r="M41" s="15"/>
      <c r="N41" s="15"/>
      <c r="O41" s="15"/>
      <c r="P41" s="15"/>
      <c r="Q41" s="13">
        <f t="shared" si="3"/>
        <v>0</v>
      </c>
      <c r="R41" s="15"/>
      <c r="S41" s="15"/>
      <c r="T41" s="15"/>
      <c r="U41" s="15"/>
      <c r="V41" s="13">
        <f t="shared" si="4"/>
        <v>0</v>
      </c>
      <c r="W41" s="15"/>
      <c r="X41" s="15"/>
      <c r="Y41" s="15"/>
      <c r="Z41" s="15"/>
      <c r="AA41" s="13">
        <f t="shared" si="5"/>
        <v>0</v>
      </c>
      <c r="AB41" s="15"/>
      <c r="AC41" s="15"/>
      <c r="AD41" s="15"/>
      <c r="AE41" s="15"/>
    </row>
    <row r="42" spans="1:31" s="10" customFormat="1" ht="14.25" customHeight="1">
      <c r="A42" s="17" t="s">
        <v>39</v>
      </c>
      <c r="B42" s="13">
        <f t="shared" si="6"/>
        <v>60</v>
      </c>
      <c r="C42" s="15">
        <f t="shared" si="7"/>
        <v>0</v>
      </c>
      <c r="D42" s="15">
        <f t="shared" si="7"/>
        <v>0</v>
      </c>
      <c r="E42" s="15">
        <f t="shared" si="7"/>
        <v>6</v>
      </c>
      <c r="F42" s="15">
        <f t="shared" si="7"/>
        <v>54</v>
      </c>
      <c r="G42" s="13">
        <f t="shared" si="1"/>
        <v>20</v>
      </c>
      <c r="H42" s="15"/>
      <c r="I42" s="15"/>
      <c r="J42" s="15">
        <v>2</v>
      </c>
      <c r="K42" s="15">
        <v>18</v>
      </c>
      <c r="L42" s="13">
        <f t="shared" si="2"/>
        <v>40</v>
      </c>
      <c r="M42" s="15"/>
      <c r="N42" s="15"/>
      <c r="O42" s="15">
        <v>4</v>
      </c>
      <c r="P42" s="15">
        <v>36</v>
      </c>
      <c r="Q42" s="13">
        <f t="shared" si="3"/>
        <v>0</v>
      </c>
      <c r="R42" s="15"/>
      <c r="S42" s="15"/>
      <c r="T42" s="15"/>
      <c r="U42" s="15"/>
      <c r="V42" s="13">
        <f t="shared" si="4"/>
        <v>0</v>
      </c>
      <c r="W42" s="15"/>
      <c r="X42" s="15"/>
      <c r="Y42" s="15"/>
      <c r="Z42" s="15"/>
      <c r="AA42" s="13">
        <f t="shared" si="5"/>
        <v>0</v>
      </c>
      <c r="AB42" s="15"/>
      <c r="AC42" s="15"/>
      <c r="AD42" s="15"/>
      <c r="AE42" s="15"/>
    </row>
    <row r="43" spans="1:31" s="10" customFormat="1" ht="15" customHeight="1">
      <c r="A43" s="17" t="s">
        <v>40</v>
      </c>
      <c r="B43" s="13">
        <f t="shared" si="6"/>
        <v>0</v>
      </c>
      <c r="C43" s="15">
        <f t="shared" si="7"/>
        <v>0</v>
      </c>
      <c r="D43" s="15">
        <f t="shared" si="7"/>
        <v>0</v>
      </c>
      <c r="E43" s="15">
        <f t="shared" si="7"/>
        <v>0</v>
      </c>
      <c r="F43" s="15">
        <f t="shared" si="7"/>
        <v>0</v>
      </c>
      <c r="G43" s="13">
        <f t="shared" si="1"/>
        <v>0</v>
      </c>
      <c r="H43" s="15"/>
      <c r="I43" s="15"/>
      <c r="J43" s="15"/>
      <c r="K43" s="15"/>
      <c r="L43" s="13">
        <f t="shared" si="2"/>
        <v>0</v>
      </c>
      <c r="M43" s="15"/>
      <c r="N43" s="15"/>
      <c r="O43" s="15"/>
      <c r="P43" s="15"/>
      <c r="Q43" s="13">
        <f t="shared" si="3"/>
        <v>0</v>
      </c>
      <c r="R43" s="15"/>
      <c r="S43" s="15"/>
      <c r="T43" s="15"/>
      <c r="U43" s="15"/>
      <c r="V43" s="13">
        <f t="shared" si="4"/>
        <v>0</v>
      </c>
      <c r="W43" s="15"/>
      <c r="X43" s="15"/>
      <c r="Y43" s="15"/>
      <c r="Z43" s="15"/>
      <c r="AA43" s="13">
        <f t="shared" si="5"/>
        <v>0</v>
      </c>
      <c r="AB43" s="15"/>
      <c r="AC43" s="15"/>
      <c r="AD43" s="15"/>
      <c r="AE43" s="15"/>
    </row>
    <row r="44" spans="1:31" s="10" customFormat="1" ht="15" customHeight="1">
      <c r="A44" s="17" t="s">
        <v>41</v>
      </c>
      <c r="B44" s="13">
        <f t="shared" si="6"/>
        <v>0</v>
      </c>
      <c r="C44" s="15">
        <f t="shared" si="7"/>
        <v>0</v>
      </c>
      <c r="D44" s="15">
        <f t="shared" si="7"/>
        <v>0</v>
      </c>
      <c r="E44" s="15">
        <f t="shared" si="7"/>
        <v>0</v>
      </c>
      <c r="F44" s="15">
        <f t="shared" si="7"/>
        <v>0</v>
      </c>
      <c r="G44" s="13">
        <f t="shared" si="1"/>
        <v>0</v>
      </c>
      <c r="H44" s="15"/>
      <c r="I44" s="15"/>
      <c r="J44" s="15"/>
      <c r="K44" s="15"/>
      <c r="L44" s="13">
        <f t="shared" si="2"/>
        <v>0</v>
      </c>
      <c r="M44" s="15"/>
      <c r="N44" s="15"/>
      <c r="O44" s="15"/>
      <c r="P44" s="15"/>
      <c r="Q44" s="13">
        <f t="shared" si="3"/>
        <v>0</v>
      </c>
      <c r="R44" s="15"/>
      <c r="S44" s="15"/>
      <c r="T44" s="15"/>
      <c r="U44" s="15"/>
      <c r="V44" s="13">
        <f t="shared" si="4"/>
        <v>0</v>
      </c>
      <c r="W44" s="15"/>
      <c r="X44" s="15"/>
      <c r="Y44" s="15"/>
      <c r="Z44" s="15"/>
      <c r="AA44" s="13">
        <f t="shared" si="5"/>
        <v>0</v>
      </c>
      <c r="AB44" s="15"/>
      <c r="AC44" s="15"/>
      <c r="AD44" s="15"/>
      <c r="AE44" s="15"/>
    </row>
    <row r="45" spans="1:31" s="10" customFormat="1" ht="15.75" customHeight="1">
      <c r="A45" s="17" t="s">
        <v>42</v>
      </c>
      <c r="B45" s="13">
        <f t="shared" si="6"/>
        <v>500</v>
      </c>
      <c r="C45" s="15">
        <f t="shared" si="7"/>
        <v>0</v>
      </c>
      <c r="D45" s="15">
        <f t="shared" si="7"/>
        <v>0</v>
      </c>
      <c r="E45" s="15">
        <f t="shared" si="7"/>
        <v>0</v>
      </c>
      <c r="F45" s="15">
        <f t="shared" si="7"/>
        <v>500</v>
      </c>
      <c r="G45" s="13">
        <f t="shared" si="1"/>
        <v>0</v>
      </c>
      <c r="H45" s="15"/>
      <c r="I45" s="15"/>
      <c r="J45" s="15"/>
      <c r="K45" s="15"/>
      <c r="L45" s="13">
        <f t="shared" si="2"/>
        <v>0</v>
      </c>
      <c r="M45" s="15"/>
      <c r="N45" s="15"/>
      <c r="O45" s="15"/>
      <c r="P45" s="15"/>
      <c r="Q45" s="13">
        <f t="shared" si="3"/>
        <v>0</v>
      </c>
      <c r="R45" s="15"/>
      <c r="S45" s="15"/>
      <c r="T45" s="15"/>
      <c r="U45" s="15"/>
      <c r="V45" s="13">
        <f t="shared" si="4"/>
        <v>0</v>
      </c>
      <c r="W45" s="15"/>
      <c r="X45" s="15"/>
      <c r="Y45" s="15"/>
      <c r="Z45" s="15"/>
      <c r="AA45" s="13">
        <f t="shared" si="5"/>
        <v>500</v>
      </c>
      <c r="AB45" s="15"/>
      <c r="AC45" s="15"/>
      <c r="AD45" s="15"/>
      <c r="AE45" s="15">
        <v>500</v>
      </c>
    </row>
    <row r="46" spans="1:31" s="10" customFormat="1" ht="15" customHeight="1">
      <c r="A46" s="17" t="s">
        <v>43</v>
      </c>
      <c r="B46" s="13">
        <f t="shared" si="6"/>
        <v>300</v>
      </c>
      <c r="C46" s="15">
        <f t="shared" si="7"/>
        <v>0</v>
      </c>
      <c r="D46" s="15">
        <f t="shared" si="7"/>
        <v>0</v>
      </c>
      <c r="E46" s="15">
        <f t="shared" si="7"/>
        <v>300</v>
      </c>
      <c r="F46" s="15">
        <f t="shared" si="7"/>
        <v>0</v>
      </c>
      <c r="G46" s="13">
        <f t="shared" si="1"/>
        <v>0</v>
      </c>
      <c r="H46" s="15"/>
      <c r="I46" s="15"/>
      <c r="J46" s="15"/>
      <c r="K46" s="15"/>
      <c r="L46" s="13">
        <f t="shared" si="2"/>
        <v>300</v>
      </c>
      <c r="M46" s="15"/>
      <c r="N46" s="15"/>
      <c r="O46" s="15">
        <v>300</v>
      </c>
      <c r="P46" s="15"/>
      <c r="Q46" s="13">
        <f t="shared" si="3"/>
        <v>0</v>
      </c>
      <c r="R46" s="15"/>
      <c r="S46" s="15"/>
      <c r="T46" s="15"/>
      <c r="U46" s="15"/>
      <c r="V46" s="13">
        <f t="shared" si="4"/>
        <v>0</v>
      </c>
      <c r="W46" s="15"/>
      <c r="X46" s="15"/>
      <c r="Y46" s="15"/>
      <c r="Z46" s="15"/>
      <c r="AA46" s="13">
        <f t="shared" si="5"/>
        <v>0</v>
      </c>
      <c r="AB46" s="15"/>
      <c r="AC46" s="15"/>
      <c r="AD46" s="15"/>
      <c r="AE46" s="15"/>
    </row>
    <row r="47" spans="1:31" s="10" customFormat="1" ht="18" customHeight="1">
      <c r="A47" s="17" t="s">
        <v>44</v>
      </c>
      <c r="B47" s="13">
        <f t="shared" si="6"/>
        <v>20</v>
      </c>
      <c r="C47" s="15">
        <f t="shared" si="7"/>
        <v>0</v>
      </c>
      <c r="D47" s="15">
        <f t="shared" si="7"/>
        <v>0</v>
      </c>
      <c r="E47" s="15">
        <f t="shared" si="7"/>
        <v>0</v>
      </c>
      <c r="F47" s="15">
        <f t="shared" si="7"/>
        <v>20</v>
      </c>
      <c r="G47" s="13">
        <f t="shared" si="1"/>
        <v>15</v>
      </c>
      <c r="H47" s="15"/>
      <c r="I47" s="15"/>
      <c r="J47" s="15"/>
      <c r="K47" s="15">
        <v>15</v>
      </c>
      <c r="L47" s="13">
        <f t="shared" si="2"/>
        <v>5</v>
      </c>
      <c r="M47" s="15"/>
      <c r="N47" s="15"/>
      <c r="O47" s="15"/>
      <c r="P47" s="15">
        <v>5</v>
      </c>
      <c r="Q47" s="13">
        <f t="shared" si="3"/>
        <v>0</v>
      </c>
      <c r="R47" s="15"/>
      <c r="S47" s="15"/>
      <c r="T47" s="15"/>
      <c r="U47" s="15"/>
      <c r="V47" s="13">
        <f t="shared" si="4"/>
        <v>0</v>
      </c>
      <c r="W47" s="15"/>
      <c r="X47" s="15"/>
      <c r="Y47" s="15"/>
      <c r="Z47" s="15"/>
      <c r="AA47" s="13">
        <f t="shared" si="5"/>
        <v>0</v>
      </c>
      <c r="AB47" s="15"/>
      <c r="AC47" s="15"/>
      <c r="AD47" s="15"/>
      <c r="AE47" s="15"/>
    </row>
    <row r="48" spans="1:31" s="10" customFormat="1" ht="15.75" customHeight="1">
      <c r="A48" s="17" t="s">
        <v>45</v>
      </c>
      <c r="B48" s="13">
        <f t="shared" si="6"/>
        <v>350</v>
      </c>
      <c r="C48" s="15">
        <f t="shared" si="7"/>
        <v>0</v>
      </c>
      <c r="D48" s="15">
        <f t="shared" si="7"/>
        <v>0</v>
      </c>
      <c r="E48" s="15">
        <f t="shared" si="7"/>
        <v>150</v>
      </c>
      <c r="F48" s="15">
        <f t="shared" si="7"/>
        <v>200</v>
      </c>
      <c r="G48" s="13">
        <f t="shared" si="1"/>
        <v>350</v>
      </c>
      <c r="H48" s="15"/>
      <c r="I48" s="15"/>
      <c r="J48" s="15">
        <v>150</v>
      </c>
      <c r="K48" s="15">
        <v>200</v>
      </c>
      <c r="L48" s="13">
        <f t="shared" si="2"/>
        <v>0</v>
      </c>
      <c r="M48" s="15"/>
      <c r="N48" s="15"/>
      <c r="O48" s="15"/>
      <c r="P48" s="15"/>
      <c r="Q48" s="13">
        <f t="shared" si="3"/>
        <v>0</v>
      </c>
      <c r="R48" s="15"/>
      <c r="S48" s="15"/>
      <c r="T48" s="15"/>
      <c r="U48" s="15"/>
      <c r="V48" s="13">
        <f t="shared" si="4"/>
        <v>0</v>
      </c>
      <c r="W48" s="15"/>
      <c r="X48" s="15"/>
      <c r="Y48" s="15"/>
      <c r="Z48" s="15"/>
      <c r="AA48" s="13">
        <f t="shared" si="5"/>
        <v>0</v>
      </c>
      <c r="AB48" s="15"/>
      <c r="AC48" s="15"/>
      <c r="AD48" s="15"/>
      <c r="AE48" s="15"/>
    </row>
    <row r="49" spans="1:31" s="10" customFormat="1" ht="13.5" customHeight="1">
      <c r="A49" s="17" t="s">
        <v>46</v>
      </c>
      <c r="B49" s="13">
        <f t="shared" si="6"/>
        <v>1590</v>
      </c>
      <c r="C49" s="15">
        <f t="shared" si="7"/>
        <v>1050</v>
      </c>
      <c r="D49" s="15">
        <f t="shared" si="7"/>
        <v>0</v>
      </c>
      <c r="E49" s="15">
        <f t="shared" si="7"/>
        <v>240</v>
      </c>
      <c r="F49" s="15">
        <f t="shared" si="7"/>
        <v>300</v>
      </c>
      <c r="G49" s="13">
        <f t="shared" si="1"/>
        <v>820</v>
      </c>
      <c r="H49" s="15">
        <v>700</v>
      </c>
      <c r="I49" s="15"/>
      <c r="J49" s="15">
        <v>50</v>
      </c>
      <c r="K49" s="15">
        <v>70</v>
      </c>
      <c r="L49" s="13">
        <f t="shared" si="2"/>
        <v>470</v>
      </c>
      <c r="M49" s="15">
        <v>350</v>
      </c>
      <c r="N49" s="15"/>
      <c r="O49" s="15">
        <v>50</v>
      </c>
      <c r="P49" s="15">
        <v>70</v>
      </c>
      <c r="Q49" s="13">
        <f t="shared" si="3"/>
        <v>150</v>
      </c>
      <c r="R49" s="15"/>
      <c r="S49" s="15"/>
      <c r="T49" s="15">
        <v>70</v>
      </c>
      <c r="U49" s="15">
        <v>80</v>
      </c>
      <c r="V49" s="13">
        <f t="shared" si="4"/>
        <v>150</v>
      </c>
      <c r="W49" s="15"/>
      <c r="X49" s="15"/>
      <c r="Y49" s="15">
        <v>70</v>
      </c>
      <c r="Z49" s="15">
        <v>80</v>
      </c>
      <c r="AA49" s="13">
        <f t="shared" si="5"/>
        <v>0</v>
      </c>
      <c r="AB49" s="15"/>
      <c r="AC49" s="15"/>
      <c r="AD49" s="15"/>
      <c r="AE49" s="15"/>
    </row>
    <row r="50" spans="1:31" s="10" customFormat="1" ht="19.5" customHeight="1">
      <c r="A50" s="17" t="s">
        <v>47</v>
      </c>
      <c r="B50" s="13">
        <f t="shared" si="6"/>
        <v>40</v>
      </c>
      <c r="C50" s="15">
        <f t="shared" si="7"/>
        <v>0</v>
      </c>
      <c r="D50" s="15">
        <f t="shared" si="7"/>
        <v>0</v>
      </c>
      <c r="E50" s="15">
        <f t="shared" si="7"/>
        <v>0</v>
      </c>
      <c r="F50" s="15">
        <f t="shared" si="7"/>
        <v>40</v>
      </c>
      <c r="G50" s="13">
        <f t="shared" si="1"/>
        <v>40</v>
      </c>
      <c r="H50" s="15"/>
      <c r="I50" s="15"/>
      <c r="J50" s="15"/>
      <c r="K50" s="15">
        <v>40</v>
      </c>
      <c r="L50" s="13">
        <f t="shared" si="2"/>
        <v>0</v>
      </c>
      <c r="M50" s="15"/>
      <c r="N50" s="15"/>
      <c r="O50" s="15"/>
      <c r="P50" s="15"/>
      <c r="Q50" s="13">
        <f t="shared" si="3"/>
        <v>0</v>
      </c>
      <c r="R50" s="15"/>
      <c r="S50" s="15"/>
      <c r="T50" s="15"/>
      <c r="U50" s="15"/>
      <c r="V50" s="13">
        <f t="shared" si="4"/>
        <v>0</v>
      </c>
      <c r="W50" s="15"/>
      <c r="X50" s="15"/>
      <c r="Y50" s="15"/>
      <c r="Z50" s="15"/>
      <c r="AA50" s="13">
        <f t="shared" si="5"/>
        <v>0</v>
      </c>
      <c r="AB50" s="15"/>
      <c r="AC50" s="15"/>
      <c r="AD50" s="15"/>
      <c r="AE50" s="15"/>
    </row>
    <row r="51" spans="1:31" s="10" customFormat="1" ht="15.75" customHeight="1">
      <c r="A51" s="17" t="s">
        <v>48</v>
      </c>
      <c r="B51" s="13">
        <f t="shared" si="6"/>
        <v>1450</v>
      </c>
      <c r="C51" s="15">
        <f t="shared" si="7"/>
        <v>0</v>
      </c>
      <c r="D51" s="15">
        <f t="shared" si="7"/>
        <v>0</v>
      </c>
      <c r="E51" s="15">
        <f t="shared" si="7"/>
        <v>0</v>
      </c>
      <c r="F51" s="15">
        <f t="shared" si="7"/>
        <v>1450</v>
      </c>
      <c r="G51" s="13">
        <f t="shared" si="1"/>
        <v>0</v>
      </c>
      <c r="H51" s="15"/>
      <c r="I51" s="15"/>
      <c r="J51" s="15"/>
      <c r="K51" s="15"/>
      <c r="L51" s="13">
        <f t="shared" si="2"/>
        <v>450</v>
      </c>
      <c r="M51" s="15"/>
      <c r="N51" s="15"/>
      <c r="O51" s="15"/>
      <c r="P51" s="15">
        <v>450</v>
      </c>
      <c r="Q51" s="13">
        <f t="shared" si="3"/>
        <v>0</v>
      </c>
      <c r="R51" s="15"/>
      <c r="S51" s="15"/>
      <c r="T51" s="15"/>
      <c r="U51" s="15"/>
      <c r="V51" s="13">
        <f t="shared" si="4"/>
        <v>1000</v>
      </c>
      <c r="W51" s="15"/>
      <c r="X51" s="15"/>
      <c r="Y51" s="15"/>
      <c r="Z51" s="15">
        <v>1000</v>
      </c>
      <c r="AA51" s="13">
        <f t="shared" si="5"/>
        <v>0</v>
      </c>
      <c r="AB51" s="15"/>
      <c r="AC51" s="15"/>
      <c r="AD51" s="15"/>
      <c r="AE51" s="15"/>
    </row>
    <row r="52" spans="1:31" s="10" customFormat="1" ht="12.75" customHeight="1">
      <c r="A52" s="17" t="s">
        <v>49</v>
      </c>
      <c r="B52" s="13">
        <f t="shared" si="6"/>
        <v>250</v>
      </c>
      <c r="C52" s="15">
        <f t="shared" si="7"/>
        <v>0</v>
      </c>
      <c r="D52" s="15">
        <f t="shared" si="7"/>
        <v>0</v>
      </c>
      <c r="E52" s="15">
        <f t="shared" si="7"/>
        <v>50</v>
      </c>
      <c r="F52" s="15">
        <f t="shared" si="7"/>
        <v>200</v>
      </c>
      <c r="G52" s="13">
        <f t="shared" si="1"/>
        <v>0</v>
      </c>
      <c r="H52" s="15"/>
      <c r="I52" s="15"/>
      <c r="J52" s="15"/>
      <c r="K52" s="15"/>
      <c r="L52" s="13">
        <f t="shared" si="2"/>
        <v>125</v>
      </c>
      <c r="M52" s="15"/>
      <c r="N52" s="15"/>
      <c r="O52" s="15">
        <v>25</v>
      </c>
      <c r="P52" s="15">
        <v>100</v>
      </c>
      <c r="Q52" s="13">
        <f t="shared" si="3"/>
        <v>125</v>
      </c>
      <c r="R52" s="15"/>
      <c r="S52" s="15"/>
      <c r="T52" s="15">
        <v>25</v>
      </c>
      <c r="U52" s="15">
        <v>100</v>
      </c>
      <c r="V52" s="13">
        <f t="shared" si="4"/>
        <v>0</v>
      </c>
      <c r="W52" s="15"/>
      <c r="X52" s="15"/>
      <c r="Y52" s="15"/>
      <c r="Z52" s="15"/>
      <c r="AA52" s="13">
        <f t="shared" si="5"/>
        <v>0</v>
      </c>
      <c r="AB52" s="15"/>
      <c r="AC52" s="15"/>
      <c r="AD52" s="15"/>
      <c r="AE52" s="15"/>
    </row>
    <row r="53" spans="1:31" s="10" customFormat="1" ht="14.25" customHeight="1">
      <c r="A53" s="17" t="s">
        <v>50</v>
      </c>
      <c r="B53" s="13">
        <f t="shared" si="6"/>
        <v>0</v>
      </c>
      <c r="C53" s="15">
        <f t="shared" si="7"/>
        <v>0</v>
      </c>
      <c r="D53" s="15">
        <f t="shared" si="7"/>
        <v>0</v>
      </c>
      <c r="E53" s="15">
        <f t="shared" si="7"/>
        <v>0</v>
      </c>
      <c r="F53" s="15">
        <f t="shared" si="7"/>
        <v>0</v>
      </c>
      <c r="G53" s="13">
        <f t="shared" si="1"/>
        <v>0</v>
      </c>
      <c r="H53" s="15"/>
      <c r="I53" s="15"/>
      <c r="J53" s="15"/>
      <c r="K53" s="15"/>
      <c r="L53" s="13">
        <f t="shared" si="2"/>
        <v>0</v>
      </c>
      <c r="M53" s="15"/>
      <c r="N53" s="15"/>
      <c r="O53" s="15"/>
      <c r="P53" s="15"/>
      <c r="Q53" s="13">
        <f t="shared" si="3"/>
        <v>0</v>
      </c>
      <c r="R53" s="15"/>
      <c r="S53" s="15"/>
      <c r="T53" s="15"/>
      <c r="U53" s="15"/>
      <c r="V53" s="13">
        <f t="shared" si="4"/>
        <v>0</v>
      </c>
      <c r="W53" s="15"/>
      <c r="X53" s="15"/>
      <c r="Y53" s="15"/>
      <c r="Z53" s="15"/>
      <c r="AA53" s="13">
        <f t="shared" si="5"/>
        <v>0</v>
      </c>
      <c r="AB53" s="15"/>
      <c r="AC53" s="15"/>
      <c r="AD53" s="15"/>
      <c r="AE53" s="15"/>
    </row>
    <row r="54" spans="1:31" s="23" customFormat="1" ht="12.75">
      <c r="A54" s="5" t="s">
        <v>52</v>
      </c>
      <c r="B54" s="24">
        <f>B36+B7</f>
        <v>72706</v>
      </c>
      <c r="C54" s="24">
        <f aca="true" t="shared" si="9" ref="C54:AE54">C36+C7</f>
        <v>18480</v>
      </c>
      <c r="D54" s="24">
        <f t="shared" si="9"/>
        <v>0</v>
      </c>
      <c r="E54" s="24">
        <f t="shared" si="9"/>
        <v>14494</v>
      </c>
      <c r="F54" s="24">
        <f t="shared" si="9"/>
        <v>39732</v>
      </c>
      <c r="G54" s="24">
        <f t="shared" si="9"/>
        <v>20630</v>
      </c>
      <c r="H54" s="24">
        <f t="shared" si="9"/>
        <v>6840</v>
      </c>
      <c r="I54" s="24">
        <f t="shared" si="9"/>
        <v>0</v>
      </c>
      <c r="J54" s="24">
        <f t="shared" si="9"/>
        <v>3583</v>
      </c>
      <c r="K54" s="24">
        <f t="shared" si="9"/>
        <v>10207</v>
      </c>
      <c r="L54" s="24">
        <f t="shared" si="9"/>
        <v>18042</v>
      </c>
      <c r="M54" s="24">
        <f t="shared" si="9"/>
        <v>4900</v>
      </c>
      <c r="N54" s="24">
        <f t="shared" si="9"/>
        <v>0</v>
      </c>
      <c r="O54" s="24">
        <f t="shared" si="9"/>
        <v>4295</v>
      </c>
      <c r="P54" s="24">
        <f t="shared" si="9"/>
        <v>8847</v>
      </c>
      <c r="Q54" s="24">
        <f t="shared" si="9"/>
        <v>11933</v>
      </c>
      <c r="R54" s="24">
        <f t="shared" si="9"/>
        <v>2640</v>
      </c>
      <c r="S54" s="24">
        <f t="shared" si="9"/>
        <v>0</v>
      </c>
      <c r="T54" s="24">
        <f t="shared" si="9"/>
        <v>2235</v>
      </c>
      <c r="U54" s="24">
        <f t="shared" si="9"/>
        <v>7058</v>
      </c>
      <c r="V54" s="24">
        <f t="shared" si="9"/>
        <v>11653</v>
      </c>
      <c r="W54" s="24">
        <f t="shared" si="9"/>
        <v>1800</v>
      </c>
      <c r="X54" s="24">
        <f t="shared" si="9"/>
        <v>0</v>
      </c>
      <c r="Y54" s="24">
        <f t="shared" si="9"/>
        <v>2393</v>
      </c>
      <c r="Z54" s="24">
        <f t="shared" si="9"/>
        <v>7460</v>
      </c>
      <c r="AA54" s="24">
        <f t="shared" si="9"/>
        <v>10448</v>
      </c>
      <c r="AB54" s="24">
        <f t="shared" si="9"/>
        <v>2300</v>
      </c>
      <c r="AC54" s="24">
        <f t="shared" si="9"/>
        <v>0</v>
      </c>
      <c r="AD54" s="24">
        <f t="shared" si="9"/>
        <v>1988</v>
      </c>
      <c r="AE54" s="24">
        <f t="shared" si="9"/>
        <v>6160</v>
      </c>
    </row>
  </sheetData>
  <mergeCells count="23">
    <mergeCell ref="AA5:AA6"/>
    <mergeCell ref="B3:O3"/>
    <mergeCell ref="R3:AE3"/>
    <mergeCell ref="B1:J1"/>
    <mergeCell ref="B2:J2"/>
    <mergeCell ref="Q4:U4"/>
    <mergeCell ref="V4:Z4"/>
    <mergeCell ref="AA4:AE4"/>
    <mergeCell ref="B5:B6"/>
    <mergeCell ref="M5:P5"/>
    <mergeCell ref="Q5:Q6"/>
    <mergeCell ref="AB5:AE5"/>
    <mergeCell ref="R5:U5"/>
    <mergeCell ref="V5:V6"/>
    <mergeCell ref="W5:Z5"/>
    <mergeCell ref="A4:A6"/>
    <mergeCell ref="B4:F4"/>
    <mergeCell ref="G4:K4"/>
    <mergeCell ref="L4:P4"/>
    <mergeCell ref="C5:F5"/>
    <mergeCell ref="G5:G6"/>
    <mergeCell ref="H5:K5"/>
    <mergeCell ref="L5:L6"/>
  </mergeCells>
  <printOptions/>
  <pageMargins left="0.24" right="0.21" top="0.21" bottom="1" header="0.2" footer="0.5"/>
  <pageSetup horizontalDpi="600" verticalDpi="600" orientation="landscape" paperSize="9" scale="66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54"/>
  <sheetViews>
    <sheetView view="pageBreakPreview" zoomScale="60" zoomScaleNormal="50" workbookViewId="0" topLeftCell="A4">
      <selection activeCell="A54" sqref="A54:IV54"/>
    </sheetView>
  </sheetViews>
  <sheetFormatPr defaultColWidth="9.00390625" defaultRowHeight="12.75"/>
  <cols>
    <col min="1" max="1" width="25.375" style="0" customWidth="1"/>
  </cols>
  <sheetData>
    <row r="1" spans="2:10" ht="15.75">
      <c r="B1" s="35" t="s">
        <v>57</v>
      </c>
      <c r="C1" s="35"/>
      <c r="D1" s="35"/>
      <c r="E1" s="35"/>
      <c r="F1" s="35"/>
      <c r="G1" s="35"/>
      <c r="H1" s="35"/>
      <c r="I1" s="35"/>
      <c r="J1" s="35"/>
    </row>
    <row r="2" spans="2:10" ht="15.75">
      <c r="B2" s="34" t="s">
        <v>58</v>
      </c>
      <c r="C2" s="34"/>
      <c r="D2" s="34"/>
      <c r="E2" s="34"/>
      <c r="F2" s="34"/>
      <c r="G2" s="34"/>
      <c r="H2" s="34"/>
      <c r="I2" s="34"/>
      <c r="J2" s="34"/>
    </row>
    <row r="3" spans="2:26" ht="15.75" customHeight="1">
      <c r="B3" s="44" t="s">
        <v>62</v>
      </c>
      <c r="C3" s="44"/>
      <c r="D3" s="44"/>
      <c r="E3" s="44"/>
      <c r="F3" s="44"/>
      <c r="G3" s="44"/>
      <c r="H3" s="44"/>
      <c r="I3" s="44"/>
      <c r="J3" s="44"/>
      <c r="K3" s="44"/>
      <c r="Q3" s="44" t="s">
        <v>62</v>
      </c>
      <c r="R3" s="44"/>
      <c r="S3" s="44"/>
      <c r="T3" s="44"/>
      <c r="U3" s="44"/>
      <c r="V3" s="44"/>
      <c r="W3" s="44"/>
      <c r="X3" s="44"/>
      <c r="Y3" s="44"/>
      <c r="Z3" s="44"/>
    </row>
    <row r="4" spans="1:31" ht="12.75">
      <c r="A4" s="26" t="s">
        <v>66</v>
      </c>
      <c r="B4" s="27" t="s">
        <v>0</v>
      </c>
      <c r="C4" s="27"/>
      <c r="D4" s="27"/>
      <c r="E4" s="27"/>
      <c r="F4" s="27"/>
      <c r="G4" s="28">
        <v>2012</v>
      </c>
      <c r="H4" s="28"/>
      <c r="I4" s="28"/>
      <c r="J4" s="28"/>
      <c r="K4" s="28"/>
      <c r="L4" s="28">
        <v>2013</v>
      </c>
      <c r="M4" s="28"/>
      <c r="N4" s="28"/>
      <c r="O4" s="28"/>
      <c r="P4" s="28"/>
      <c r="Q4" s="28">
        <v>2014</v>
      </c>
      <c r="R4" s="28"/>
      <c r="S4" s="28"/>
      <c r="T4" s="28"/>
      <c r="U4" s="28"/>
      <c r="V4" s="28">
        <v>2015</v>
      </c>
      <c r="W4" s="28"/>
      <c r="X4" s="28"/>
      <c r="Y4" s="28"/>
      <c r="Z4" s="28"/>
      <c r="AA4" s="28">
        <v>2016</v>
      </c>
      <c r="AB4" s="28"/>
      <c r="AC4" s="28"/>
      <c r="AD4" s="28"/>
      <c r="AE4" s="28"/>
    </row>
    <row r="5" spans="1:31" ht="12.75">
      <c r="A5" s="26"/>
      <c r="B5" s="29" t="s">
        <v>1</v>
      </c>
      <c r="C5" s="30" t="s">
        <v>55</v>
      </c>
      <c r="D5" s="30"/>
      <c r="E5" s="30"/>
      <c r="F5" s="30"/>
      <c r="G5" s="29" t="s">
        <v>1</v>
      </c>
      <c r="H5" s="30" t="s">
        <v>6</v>
      </c>
      <c r="I5" s="30"/>
      <c r="J5" s="30"/>
      <c r="K5" s="30"/>
      <c r="L5" s="29" t="s">
        <v>1</v>
      </c>
      <c r="M5" s="30" t="s">
        <v>6</v>
      </c>
      <c r="N5" s="30"/>
      <c r="O5" s="30"/>
      <c r="P5" s="30"/>
      <c r="Q5" s="29" t="s">
        <v>1</v>
      </c>
      <c r="R5" s="30" t="s">
        <v>6</v>
      </c>
      <c r="S5" s="30"/>
      <c r="T5" s="30"/>
      <c r="U5" s="30"/>
      <c r="V5" s="29" t="s">
        <v>1</v>
      </c>
      <c r="W5" s="30" t="s">
        <v>6</v>
      </c>
      <c r="X5" s="30"/>
      <c r="Y5" s="30"/>
      <c r="Z5" s="30"/>
      <c r="AA5" s="29" t="s">
        <v>1</v>
      </c>
      <c r="AB5" s="30" t="s">
        <v>6</v>
      </c>
      <c r="AC5" s="30"/>
      <c r="AD5" s="30"/>
      <c r="AE5" s="30"/>
    </row>
    <row r="6" spans="1:31" ht="22.5">
      <c r="A6" s="26"/>
      <c r="B6" s="29"/>
      <c r="C6" s="1" t="s">
        <v>2</v>
      </c>
      <c r="D6" s="1" t="s">
        <v>3</v>
      </c>
      <c r="E6" s="1" t="s">
        <v>4</v>
      </c>
      <c r="F6" s="1" t="s">
        <v>5</v>
      </c>
      <c r="G6" s="29"/>
      <c r="H6" s="1" t="s">
        <v>2</v>
      </c>
      <c r="I6" s="1" t="s">
        <v>3</v>
      </c>
      <c r="J6" s="1" t="s">
        <v>4</v>
      </c>
      <c r="K6" s="1" t="s">
        <v>5</v>
      </c>
      <c r="L6" s="29"/>
      <c r="M6" s="1" t="s">
        <v>2</v>
      </c>
      <c r="N6" s="1" t="s">
        <v>3</v>
      </c>
      <c r="O6" s="1" t="s">
        <v>4</v>
      </c>
      <c r="P6" s="1" t="s">
        <v>5</v>
      </c>
      <c r="Q6" s="29"/>
      <c r="R6" s="1" t="s">
        <v>2</v>
      </c>
      <c r="S6" s="1" t="s">
        <v>3</v>
      </c>
      <c r="T6" s="1" t="s">
        <v>4</v>
      </c>
      <c r="U6" s="1" t="s">
        <v>5</v>
      </c>
      <c r="V6" s="29"/>
      <c r="W6" s="1" t="s">
        <v>2</v>
      </c>
      <c r="X6" s="1" t="s">
        <v>3</v>
      </c>
      <c r="Y6" s="1" t="s">
        <v>4</v>
      </c>
      <c r="Z6" s="1" t="s">
        <v>5</v>
      </c>
      <c r="AA6" s="29"/>
      <c r="AB6" s="1" t="s">
        <v>2</v>
      </c>
      <c r="AC6" s="1" t="s">
        <v>3</v>
      </c>
      <c r="AD6" s="1" t="s">
        <v>4</v>
      </c>
      <c r="AE6" s="1" t="s">
        <v>5</v>
      </c>
    </row>
    <row r="7" spans="1:31" ht="12.75">
      <c r="A7" s="4" t="s">
        <v>51</v>
      </c>
      <c r="B7" s="6">
        <f>SUM(C7:F7)</f>
        <v>7000.5</v>
      </c>
      <c r="C7" s="6">
        <f>SUM(C8:C35)</f>
        <v>166</v>
      </c>
      <c r="D7" s="6">
        <f aca="true" t="shared" si="0" ref="D7:AE7">SUM(D8:D35)</f>
        <v>0</v>
      </c>
      <c r="E7" s="6">
        <f t="shared" si="0"/>
        <v>3474</v>
      </c>
      <c r="F7" s="6">
        <f t="shared" si="0"/>
        <v>3360.5</v>
      </c>
      <c r="G7" s="6">
        <f aca="true" t="shared" si="1" ref="G7:G53">SUM(H7:K7)</f>
        <v>1432</v>
      </c>
      <c r="H7" s="6">
        <f t="shared" si="0"/>
        <v>20</v>
      </c>
      <c r="I7" s="6">
        <f t="shared" si="0"/>
        <v>0</v>
      </c>
      <c r="J7" s="6">
        <f t="shared" si="0"/>
        <v>685</v>
      </c>
      <c r="K7" s="6">
        <f t="shared" si="0"/>
        <v>727</v>
      </c>
      <c r="L7" s="6">
        <f aca="true" t="shared" si="2" ref="L7:L53">SUM(M7:P7)</f>
        <v>1622.8</v>
      </c>
      <c r="M7" s="6">
        <f t="shared" si="0"/>
        <v>22</v>
      </c>
      <c r="N7" s="6">
        <f t="shared" si="0"/>
        <v>0</v>
      </c>
      <c r="O7" s="6">
        <f t="shared" si="0"/>
        <v>714</v>
      </c>
      <c r="P7" s="6">
        <f t="shared" si="0"/>
        <v>886.8</v>
      </c>
      <c r="Q7" s="6">
        <f aca="true" t="shared" si="3" ref="Q7:Q53">SUM(R7:U7)</f>
        <v>1330.3</v>
      </c>
      <c r="R7" s="6">
        <f t="shared" si="0"/>
        <v>29</v>
      </c>
      <c r="S7" s="6">
        <f t="shared" si="0"/>
        <v>0</v>
      </c>
      <c r="T7" s="6">
        <f t="shared" si="0"/>
        <v>733</v>
      </c>
      <c r="U7" s="6">
        <f t="shared" si="0"/>
        <v>568.3</v>
      </c>
      <c r="V7" s="6">
        <f aca="true" t="shared" si="4" ref="V7:V53">SUM(W7:Z7)</f>
        <v>1328.6</v>
      </c>
      <c r="W7" s="6">
        <f t="shared" si="0"/>
        <v>65</v>
      </c>
      <c r="X7" s="6">
        <f t="shared" si="0"/>
        <v>0</v>
      </c>
      <c r="Y7" s="6">
        <f t="shared" si="0"/>
        <v>647</v>
      </c>
      <c r="Z7" s="6">
        <f t="shared" si="0"/>
        <v>616.5999999999999</v>
      </c>
      <c r="AA7" s="6">
        <f aca="true" t="shared" si="5" ref="AA7:AA53">SUM(AB7:AE7)</f>
        <v>1286.8</v>
      </c>
      <c r="AB7" s="6">
        <f t="shared" si="0"/>
        <v>30</v>
      </c>
      <c r="AC7" s="6">
        <f t="shared" si="0"/>
        <v>0</v>
      </c>
      <c r="AD7" s="6">
        <f t="shared" si="0"/>
        <v>695</v>
      </c>
      <c r="AE7" s="6">
        <f t="shared" si="0"/>
        <v>561.8</v>
      </c>
    </row>
    <row r="8" spans="1:31" ht="12.75">
      <c r="A8" s="2" t="s">
        <v>8</v>
      </c>
      <c r="B8" s="6">
        <f aca="true" t="shared" si="6" ref="B8:B53">SUM(C8:F8)</f>
        <v>14</v>
      </c>
      <c r="C8" s="7">
        <f>H8+M8+R8+W8+AB8</f>
        <v>0</v>
      </c>
      <c r="D8" s="7">
        <f>I8+N8+S8+X8+AC8</f>
        <v>0</v>
      </c>
      <c r="E8" s="7">
        <f>J8+O8+T8+Y8+AD8</f>
        <v>14</v>
      </c>
      <c r="F8" s="7">
        <f>K8+P8+U8+Z8+AE8</f>
        <v>0</v>
      </c>
      <c r="G8" s="6">
        <f t="shared" si="1"/>
        <v>10</v>
      </c>
      <c r="H8" s="7"/>
      <c r="I8" s="7"/>
      <c r="J8" s="7">
        <v>10</v>
      </c>
      <c r="K8" s="7"/>
      <c r="L8" s="6">
        <f t="shared" si="2"/>
        <v>0</v>
      </c>
      <c r="M8" s="7"/>
      <c r="N8" s="7"/>
      <c r="O8" s="7"/>
      <c r="P8" s="7"/>
      <c r="Q8" s="6">
        <f t="shared" si="3"/>
        <v>4</v>
      </c>
      <c r="R8" s="7"/>
      <c r="S8" s="7"/>
      <c r="T8" s="7">
        <v>4</v>
      </c>
      <c r="U8" s="7"/>
      <c r="V8" s="6">
        <f t="shared" si="4"/>
        <v>0</v>
      </c>
      <c r="W8" s="7"/>
      <c r="X8" s="7"/>
      <c r="Y8" s="7"/>
      <c r="Z8" s="7"/>
      <c r="AA8" s="6">
        <f t="shared" si="5"/>
        <v>0</v>
      </c>
      <c r="AB8" s="7"/>
      <c r="AC8" s="7"/>
      <c r="AD8" s="7"/>
      <c r="AE8" s="7"/>
    </row>
    <row r="9" spans="1:31" ht="12.75">
      <c r="A9" s="2" t="s">
        <v>9</v>
      </c>
      <c r="B9" s="6">
        <f t="shared" si="6"/>
        <v>370</v>
      </c>
      <c r="C9" s="7">
        <f aca="true" t="shared" si="7" ref="C9:F53">H9+M9+R9+W9+AB9</f>
        <v>0</v>
      </c>
      <c r="D9" s="7">
        <f t="shared" si="7"/>
        <v>0</v>
      </c>
      <c r="E9" s="7">
        <f t="shared" si="7"/>
        <v>0</v>
      </c>
      <c r="F9" s="7">
        <f t="shared" si="7"/>
        <v>370</v>
      </c>
      <c r="G9" s="6">
        <f t="shared" si="1"/>
        <v>70</v>
      </c>
      <c r="H9" s="7"/>
      <c r="I9" s="7"/>
      <c r="J9" s="7"/>
      <c r="K9" s="7">
        <v>70</v>
      </c>
      <c r="L9" s="6">
        <f t="shared" si="2"/>
        <v>75</v>
      </c>
      <c r="M9" s="7"/>
      <c r="N9" s="7"/>
      <c r="O9" s="7"/>
      <c r="P9" s="7">
        <v>75</v>
      </c>
      <c r="Q9" s="6">
        <f t="shared" si="3"/>
        <v>75</v>
      </c>
      <c r="R9" s="7"/>
      <c r="S9" s="7"/>
      <c r="T9" s="7"/>
      <c r="U9" s="7">
        <v>75</v>
      </c>
      <c r="V9" s="6">
        <f t="shared" si="4"/>
        <v>75</v>
      </c>
      <c r="W9" s="7"/>
      <c r="X9" s="7"/>
      <c r="Y9" s="7"/>
      <c r="Z9" s="7">
        <v>75</v>
      </c>
      <c r="AA9" s="6">
        <f t="shared" si="5"/>
        <v>75</v>
      </c>
      <c r="AB9" s="7"/>
      <c r="AC9" s="7"/>
      <c r="AD9" s="7"/>
      <c r="AE9" s="7">
        <v>75</v>
      </c>
    </row>
    <row r="10" spans="1:31" ht="12.75">
      <c r="A10" s="2" t="s">
        <v>53</v>
      </c>
      <c r="B10" s="6">
        <f t="shared" si="6"/>
        <v>465</v>
      </c>
      <c r="C10" s="7">
        <f t="shared" si="7"/>
        <v>0</v>
      </c>
      <c r="D10" s="7">
        <f t="shared" si="7"/>
        <v>0</v>
      </c>
      <c r="E10" s="7">
        <f t="shared" si="7"/>
        <v>0</v>
      </c>
      <c r="F10" s="7">
        <f t="shared" si="7"/>
        <v>465</v>
      </c>
      <c r="G10" s="6">
        <f t="shared" si="1"/>
        <v>67</v>
      </c>
      <c r="H10" s="7"/>
      <c r="I10" s="7"/>
      <c r="J10" s="7"/>
      <c r="K10" s="7">
        <v>67</v>
      </c>
      <c r="L10" s="6">
        <f t="shared" si="2"/>
        <v>77</v>
      </c>
      <c r="M10" s="7"/>
      <c r="N10" s="7"/>
      <c r="O10" s="7"/>
      <c r="P10" s="7">
        <v>77</v>
      </c>
      <c r="Q10" s="6">
        <f t="shared" si="3"/>
        <v>92</v>
      </c>
      <c r="R10" s="7"/>
      <c r="S10" s="7"/>
      <c r="T10" s="7"/>
      <c r="U10" s="7">
        <v>92</v>
      </c>
      <c r="V10" s="6">
        <f t="shared" si="4"/>
        <v>108</v>
      </c>
      <c r="W10" s="7"/>
      <c r="X10" s="7"/>
      <c r="Y10" s="7"/>
      <c r="Z10" s="7">
        <v>108</v>
      </c>
      <c r="AA10" s="6">
        <f t="shared" si="5"/>
        <v>121</v>
      </c>
      <c r="AB10" s="7"/>
      <c r="AC10" s="7"/>
      <c r="AD10" s="7"/>
      <c r="AE10" s="7">
        <v>121</v>
      </c>
    </row>
    <row r="11" spans="1:31" ht="12.75">
      <c r="A11" s="2" t="s">
        <v>54</v>
      </c>
      <c r="B11" s="6">
        <f t="shared" si="6"/>
        <v>92</v>
      </c>
      <c r="C11" s="7">
        <f t="shared" si="7"/>
        <v>0</v>
      </c>
      <c r="D11" s="7">
        <f t="shared" si="7"/>
        <v>0</v>
      </c>
      <c r="E11" s="7">
        <f t="shared" si="7"/>
        <v>62</v>
      </c>
      <c r="F11" s="7">
        <f t="shared" si="7"/>
        <v>30</v>
      </c>
      <c r="G11" s="6">
        <f t="shared" si="1"/>
        <v>20</v>
      </c>
      <c r="H11" s="7"/>
      <c r="I11" s="7"/>
      <c r="J11" s="7">
        <v>14</v>
      </c>
      <c r="K11" s="7">
        <v>6</v>
      </c>
      <c r="L11" s="6">
        <f t="shared" si="2"/>
        <v>18</v>
      </c>
      <c r="M11" s="7"/>
      <c r="N11" s="7"/>
      <c r="O11" s="7">
        <v>12</v>
      </c>
      <c r="P11" s="7">
        <v>6</v>
      </c>
      <c r="Q11" s="6">
        <f t="shared" si="3"/>
        <v>18</v>
      </c>
      <c r="R11" s="7"/>
      <c r="S11" s="7"/>
      <c r="T11" s="7">
        <v>12</v>
      </c>
      <c r="U11" s="7">
        <v>6</v>
      </c>
      <c r="V11" s="6">
        <f t="shared" si="4"/>
        <v>18</v>
      </c>
      <c r="W11" s="7"/>
      <c r="X11" s="7"/>
      <c r="Y11" s="7">
        <v>12</v>
      </c>
      <c r="Z11" s="7">
        <v>6</v>
      </c>
      <c r="AA11" s="6">
        <f t="shared" si="5"/>
        <v>18</v>
      </c>
      <c r="AB11" s="7"/>
      <c r="AC11" s="7"/>
      <c r="AD11" s="7">
        <v>12</v>
      </c>
      <c r="AE11" s="7">
        <v>6</v>
      </c>
    </row>
    <row r="12" spans="1:31" ht="12.75">
      <c r="A12" s="2" t="s">
        <v>10</v>
      </c>
      <c r="B12" s="6">
        <f t="shared" si="6"/>
        <v>5</v>
      </c>
      <c r="C12" s="7">
        <f t="shared" si="7"/>
        <v>0</v>
      </c>
      <c r="D12" s="7">
        <f t="shared" si="7"/>
        <v>0</v>
      </c>
      <c r="E12" s="7">
        <f t="shared" si="7"/>
        <v>0</v>
      </c>
      <c r="F12" s="7">
        <f t="shared" si="7"/>
        <v>5</v>
      </c>
      <c r="G12" s="6">
        <f t="shared" si="1"/>
        <v>1</v>
      </c>
      <c r="H12" s="7"/>
      <c r="I12" s="7"/>
      <c r="J12" s="7"/>
      <c r="K12" s="7">
        <v>1</v>
      </c>
      <c r="L12" s="6">
        <f t="shared" si="2"/>
        <v>1</v>
      </c>
      <c r="M12" s="7"/>
      <c r="N12" s="7"/>
      <c r="O12" s="7"/>
      <c r="P12" s="7">
        <v>1</v>
      </c>
      <c r="Q12" s="6">
        <f t="shared" si="3"/>
        <v>1</v>
      </c>
      <c r="R12" s="7"/>
      <c r="S12" s="7"/>
      <c r="T12" s="7"/>
      <c r="U12" s="7">
        <v>1</v>
      </c>
      <c r="V12" s="6">
        <f t="shared" si="4"/>
        <v>1</v>
      </c>
      <c r="W12" s="7"/>
      <c r="X12" s="7"/>
      <c r="Y12" s="7"/>
      <c r="Z12" s="7">
        <v>1</v>
      </c>
      <c r="AA12" s="6">
        <f t="shared" si="5"/>
        <v>1</v>
      </c>
      <c r="AB12" s="7"/>
      <c r="AC12" s="7"/>
      <c r="AD12" s="7"/>
      <c r="AE12" s="7">
        <v>1</v>
      </c>
    </row>
    <row r="13" spans="1:31" ht="12.75">
      <c r="A13" s="2" t="s">
        <v>11</v>
      </c>
      <c r="B13" s="6">
        <f t="shared" si="6"/>
        <v>9.2</v>
      </c>
      <c r="C13" s="7">
        <f t="shared" si="7"/>
        <v>0</v>
      </c>
      <c r="D13" s="7">
        <f t="shared" si="7"/>
        <v>0</v>
      </c>
      <c r="E13" s="7">
        <f t="shared" si="7"/>
        <v>0</v>
      </c>
      <c r="F13" s="7">
        <f t="shared" si="7"/>
        <v>9.2</v>
      </c>
      <c r="G13" s="6">
        <f t="shared" si="1"/>
        <v>2</v>
      </c>
      <c r="H13" s="7"/>
      <c r="I13" s="7"/>
      <c r="J13" s="7"/>
      <c r="K13" s="7">
        <v>2</v>
      </c>
      <c r="L13" s="6">
        <f t="shared" si="2"/>
        <v>1.8</v>
      </c>
      <c r="M13" s="7"/>
      <c r="N13" s="7"/>
      <c r="O13" s="7"/>
      <c r="P13" s="7">
        <v>1.8</v>
      </c>
      <c r="Q13" s="6">
        <f t="shared" si="3"/>
        <v>1.8</v>
      </c>
      <c r="R13" s="7"/>
      <c r="S13" s="7"/>
      <c r="T13" s="7"/>
      <c r="U13" s="7">
        <v>1.8</v>
      </c>
      <c r="V13" s="6">
        <f t="shared" si="4"/>
        <v>1.8</v>
      </c>
      <c r="W13" s="7"/>
      <c r="X13" s="7"/>
      <c r="Y13" s="7"/>
      <c r="Z13" s="7">
        <v>1.8</v>
      </c>
      <c r="AA13" s="6">
        <f t="shared" si="5"/>
        <v>1.8</v>
      </c>
      <c r="AB13" s="7"/>
      <c r="AC13" s="7"/>
      <c r="AD13" s="7"/>
      <c r="AE13" s="7">
        <v>1.8</v>
      </c>
    </row>
    <row r="14" spans="1:31" ht="12.75">
      <c r="A14" s="2" t="s">
        <v>12</v>
      </c>
      <c r="B14" s="6">
        <f t="shared" si="6"/>
        <v>50</v>
      </c>
      <c r="C14" s="7">
        <f t="shared" si="7"/>
        <v>0</v>
      </c>
      <c r="D14" s="7">
        <f t="shared" si="7"/>
        <v>0</v>
      </c>
      <c r="E14" s="7">
        <f t="shared" si="7"/>
        <v>15</v>
      </c>
      <c r="F14" s="7">
        <f t="shared" si="7"/>
        <v>35</v>
      </c>
      <c r="G14" s="6">
        <f t="shared" si="1"/>
        <v>10</v>
      </c>
      <c r="H14" s="7"/>
      <c r="I14" s="7"/>
      <c r="J14" s="7">
        <v>3</v>
      </c>
      <c r="K14" s="7">
        <v>7</v>
      </c>
      <c r="L14" s="6">
        <f t="shared" si="2"/>
        <v>10</v>
      </c>
      <c r="M14" s="7"/>
      <c r="N14" s="7"/>
      <c r="O14" s="7">
        <v>3</v>
      </c>
      <c r="P14" s="7">
        <v>7</v>
      </c>
      <c r="Q14" s="6">
        <f t="shared" si="3"/>
        <v>10</v>
      </c>
      <c r="R14" s="7"/>
      <c r="S14" s="7"/>
      <c r="T14" s="7">
        <v>3</v>
      </c>
      <c r="U14" s="7">
        <v>7</v>
      </c>
      <c r="V14" s="6">
        <f t="shared" si="4"/>
        <v>10</v>
      </c>
      <c r="W14" s="7"/>
      <c r="X14" s="7"/>
      <c r="Y14" s="7">
        <v>3</v>
      </c>
      <c r="Z14" s="7">
        <v>7</v>
      </c>
      <c r="AA14" s="6">
        <f t="shared" si="5"/>
        <v>10</v>
      </c>
      <c r="AB14" s="7"/>
      <c r="AC14" s="7"/>
      <c r="AD14" s="7">
        <v>3</v>
      </c>
      <c r="AE14" s="7">
        <v>7</v>
      </c>
    </row>
    <row r="15" spans="1:31" ht="12.75">
      <c r="A15" s="2" t="s">
        <v>13</v>
      </c>
      <c r="B15" s="6">
        <f t="shared" si="6"/>
        <v>35</v>
      </c>
      <c r="C15" s="7">
        <f t="shared" si="7"/>
        <v>0</v>
      </c>
      <c r="D15" s="7">
        <f t="shared" si="7"/>
        <v>0</v>
      </c>
      <c r="E15" s="7">
        <f t="shared" si="7"/>
        <v>15</v>
      </c>
      <c r="F15" s="7">
        <f t="shared" si="7"/>
        <v>20</v>
      </c>
      <c r="G15" s="6">
        <f t="shared" si="1"/>
        <v>7</v>
      </c>
      <c r="H15" s="7"/>
      <c r="I15" s="7"/>
      <c r="J15" s="7">
        <v>3</v>
      </c>
      <c r="K15" s="7">
        <v>4</v>
      </c>
      <c r="L15" s="6">
        <f t="shared" si="2"/>
        <v>7</v>
      </c>
      <c r="M15" s="7"/>
      <c r="N15" s="7"/>
      <c r="O15" s="7">
        <v>3</v>
      </c>
      <c r="P15" s="7">
        <v>4</v>
      </c>
      <c r="Q15" s="6">
        <f t="shared" si="3"/>
        <v>7</v>
      </c>
      <c r="R15" s="7"/>
      <c r="S15" s="7"/>
      <c r="T15" s="7">
        <v>3</v>
      </c>
      <c r="U15" s="7">
        <v>4</v>
      </c>
      <c r="V15" s="6">
        <f t="shared" si="4"/>
        <v>7</v>
      </c>
      <c r="W15" s="7"/>
      <c r="X15" s="7"/>
      <c r="Y15" s="7">
        <v>3</v>
      </c>
      <c r="Z15" s="7">
        <v>4</v>
      </c>
      <c r="AA15" s="6">
        <f t="shared" si="5"/>
        <v>7</v>
      </c>
      <c r="AB15" s="7"/>
      <c r="AC15" s="7"/>
      <c r="AD15" s="7">
        <v>3</v>
      </c>
      <c r="AE15" s="7">
        <v>4</v>
      </c>
    </row>
    <row r="16" spans="1:31" ht="12.75">
      <c r="A16" s="2" t="s">
        <v>14</v>
      </c>
      <c r="B16" s="6">
        <f t="shared" si="6"/>
        <v>20</v>
      </c>
      <c r="C16" s="7">
        <f t="shared" si="7"/>
        <v>0</v>
      </c>
      <c r="D16" s="7">
        <f t="shared" si="7"/>
        <v>0</v>
      </c>
      <c r="E16" s="7">
        <f t="shared" si="7"/>
        <v>14</v>
      </c>
      <c r="F16" s="7">
        <f t="shared" si="7"/>
        <v>6</v>
      </c>
      <c r="G16" s="6">
        <f t="shared" si="1"/>
        <v>3</v>
      </c>
      <c r="H16" s="7"/>
      <c r="I16" s="7"/>
      <c r="J16" s="7">
        <v>2</v>
      </c>
      <c r="K16" s="7">
        <v>1</v>
      </c>
      <c r="L16" s="6">
        <f t="shared" si="2"/>
        <v>3</v>
      </c>
      <c r="M16" s="7"/>
      <c r="N16" s="7"/>
      <c r="O16" s="7">
        <v>2</v>
      </c>
      <c r="P16" s="7">
        <v>1</v>
      </c>
      <c r="Q16" s="6">
        <f t="shared" si="3"/>
        <v>5</v>
      </c>
      <c r="R16" s="7"/>
      <c r="S16" s="7"/>
      <c r="T16" s="7">
        <v>3</v>
      </c>
      <c r="U16" s="7">
        <v>2</v>
      </c>
      <c r="V16" s="6">
        <f t="shared" si="4"/>
        <v>4</v>
      </c>
      <c r="W16" s="7"/>
      <c r="X16" s="7"/>
      <c r="Y16" s="7">
        <v>3</v>
      </c>
      <c r="Z16" s="7">
        <v>1</v>
      </c>
      <c r="AA16" s="6">
        <f t="shared" si="5"/>
        <v>5</v>
      </c>
      <c r="AB16" s="7"/>
      <c r="AC16" s="7"/>
      <c r="AD16" s="7">
        <v>4</v>
      </c>
      <c r="AE16" s="7">
        <v>1</v>
      </c>
    </row>
    <row r="17" spans="1:31" ht="12.75">
      <c r="A17" s="2" t="s">
        <v>15</v>
      </c>
      <c r="B17" s="6">
        <f t="shared" si="6"/>
        <v>1769</v>
      </c>
      <c r="C17" s="7">
        <f t="shared" si="7"/>
        <v>166</v>
      </c>
      <c r="D17" s="7">
        <f t="shared" si="7"/>
        <v>0</v>
      </c>
      <c r="E17" s="7">
        <f t="shared" si="7"/>
        <v>1245</v>
      </c>
      <c r="F17" s="7">
        <f t="shared" si="7"/>
        <v>358</v>
      </c>
      <c r="G17" s="6">
        <f t="shared" si="1"/>
        <v>330</v>
      </c>
      <c r="H17" s="7">
        <v>20</v>
      </c>
      <c r="I17" s="7"/>
      <c r="J17" s="7">
        <v>265</v>
      </c>
      <c r="K17" s="7">
        <v>45</v>
      </c>
      <c r="L17" s="6">
        <f t="shared" si="2"/>
        <v>334</v>
      </c>
      <c r="M17" s="7">
        <v>22</v>
      </c>
      <c r="N17" s="7"/>
      <c r="O17" s="7">
        <v>265</v>
      </c>
      <c r="P17" s="7">
        <v>47</v>
      </c>
      <c r="Q17" s="6">
        <f t="shared" si="3"/>
        <v>355</v>
      </c>
      <c r="R17" s="7">
        <v>29</v>
      </c>
      <c r="S17" s="7"/>
      <c r="T17" s="7">
        <v>265</v>
      </c>
      <c r="U17" s="7">
        <v>61</v>
      </c>
      <c r="V17" s="6">
        <f t="shared" si="4"/>
        <v>383</v>
      </c>
      <c r="W17" s="7">
        <v>65</v>
      </c>
      <c r="X17" s="7"/>
      <c r="Y17" s="7">
        <v>190</v>
      </c>
      <c r="Z17" s="7">
        <v>128</v>
      </c>
      <c r="AA17" s="6">
        <f t="shared" si="5"/>
        <v>367</v>
      </c>
      <c r="AB17" s="7">
        <v>30</v>
      </c>
      <c r="AC17" s="7"/>
      <c r="AD17" s="7">
        <v>260</v>
      </c>
      <c r="AE17" s="7">
        <v>77</v>
      </c>
    </row>
    <row r="18" spans="1:31" ht="12.75">
      <c r="A18" s="2" t="s">
        <v>16</v>
      </c>
      <c r="B18" s="6">
        <f t="shared" si="6"/>
        <v>65</v>
      </c>
      <c r="C18" s="7">
        <f t="shared" si="7"/>
        <v>0</v>
      </c>
      <c r="D18" s="7">
        <f t="shared" si="7"/>
        <v>0</v>
      </c>
      <c r="E18" s="7">
        <f t="shared" si="7"/>
        <v>33</v>
      </c>
      <c r="F18" s="7">
        <f t="shared" si="7"/>
        <v>32</v>
      </c>
      <c r="G18" s="6">
        <f t="shared" si="1"/>
        <v>17</v>
      </c>
      <c r="H18" s="7"/>
      <c r="I18" s="8"/>
      <c r="J18" s="8">
        <v>13</v>
      </c>
      <c r="K18" s="8">
        <v>4</v>
      </c>
      <c r="L18" s="6">
        <f t="shared" si="2"/>
        <v>5</v>
      </c>
      <c r="M18" s="8"/>
      <c r="N18" s="7"/>
      <c r="O18" s="7"/>
      <c r="P18" s="7">
        <v>5</v>
      </c>
      <c r="Q18" s="6">
        <f t="shared" si="3"/>
        <v>5</v>
      </c>
      <c r="R18" s="7"/>
      <c r="S18" s="7"/>
      <c r="T18" s="7">
        <v>2</v>
      </c>
      <c r="U18" s="7">
        <v>3</v>
      </c>
      <c r="V18" s="6">
        <f t="shared" si="4"/>
        <v>23</v>
      </c>
      <c r="W18" s="7"/>
      <c r="X18" s="7"/>
      <c r="Y18" s="7">
        <v>15</v>
      </c>
      <c r="Z18" s="7">
        <v>8</v>
      </c>
      <c r="AA18" s="6">
        <f t="shared" si="5"/>
        <v>15</v>
      </c>
      <c r="AB18" s="7"/>
      <c r="AC18" s="7"/>
      <c r="AD18" s="7">
        <v>3</v>
      </c>
      <c r="AE18" s="7">
        <v>12</v>
      </c>
    </row>
    <row r="19" spans="1:31" ht="12.75">
      <c r="A19" s="2" t="s">
        <v>17</v>
      </c>
      <c r="B19" s="6">
        <f t="shared" si="6"/>
        <v>90</v>
      </c>
      <c r="C19" s="7">
        <f t="shared" si="7"/>
        <v>0</v>
      </c>
      <c r="D19" s="7">
        <f t="shared" si="7"/>
        <v>0</v>
      </c>
      <c r="E19" s="7">
        <f t="shared" si="7"/>
        <v>50</v>
      </c>
      <c r="F19" s="7">
        <f t="shared" si="7"/>
        <v>40</v>
      </c>
      <c r="G19" s="6">
        <f t="shared" si="1"/>
        <v>18</v>
      </c>
      <c r="H19" s="7"/>
      <c r="I19" s="8"/>
      <c r="J19" s="8">
        <v>10</v>
      </c>
      <c r="K19" s="8">
        <v>8</v>
      </c>
      <c r="L19" s="6">
        <f t="shared" si="2"/>
        <v>18</v>
      </c>
      <c r="M19" s="8"/>
      <c r="N19" s="7"/>
      <c r="O19" s="7">
        <v>10</v>
      </c>
      <c r="P19" s="7">
        <v>8</v>
      </c>
      <c r="Q19" s="6">
        <f t="shared" si="3"/>
        <v>18</v>
      </c>
      <c r="R19" s="7"/>
      <c r="S19" s="7"/>
      <c r="T19" s="7">
        <v>10</v>
      </c>
      <c r="U19" s="7">
        <v>8</v>
      </c>
      <c r="V19" s="6">
        <f t="shared" si="4"/>
        <v>18</v>
      </c>
      <c r="W19" s="7"/>
      <c r="X19" s="7"/>
      <c r="Y19" s="7">
        <v>10</v>
      </c>
      <c r="Z19" s="7">
        <v>8</v>
      </c>
      <c r="AA19" s="6">
        <f t="shared" si="5"/>
        <v>18</v>
      </c>
      <c r="AB19" s="7"/>
      <c r="AC19" s="7"/>
      <c r="AD19" s="7">
        <v>10</v>
      </c>
      <c r="AE19" s="7">
        <v>8</v>
      </c>
    </row>
    <row r="20" spans="1:31" ht="12.75">
      <c r="A20" s="2" t="s">
        <v>18</v>
      </c>
      <c r="B20" s="6">
        <f t="shared" si="6"/>
        <v>475</v>
      </c>
      <c r="C20" s="7">
        <f t="shared" si="7"/>
        <v>0</v>
      </c>
      <c r="D20" s="7">
        <f t="shared" si="7"/>
        <v>0</v>
      </c>
      <c r="E20" s="7">
        <f t="shared" si="7"/>
        <v>475</v>
      </c>
      <c r="F20" s="7">
        <f t="shared" si="7"/>
        <v>0</v>
      </c>
      <c r="G20" s="6">
        <f t="shared" si="1"/>
        <v>95</v>
      </c>
      <c r="H20" s="7"/>
      <c r="I20" s="8"/>
      <c r="J20" s="8">
        <v>95</v>
      </c>
      <c r="K20" s="8"/>
      <c r="L20" s="6">
        <f t="shared" si="2"/>
        <v>95</v>
      </c>
      <c r="M20" s="8"/>
      <c r="N20" s="7"/>
      <c r="O20" s="7">
        <v>95</v>
      </c>
      <c r="P20" s="7"/>
      <c r="Q20" s="6">
        <f t="shared" si="3"/>
        <v>95</v>
      </c>
      <c r="R20" s="7"/>
      <c r="S20" s="7"/>
      <c r="T20" s="7">
        <v>95</v>
      </c>
      <c r="U20" s="7"/>
      <c r="V20" s="6">
        <f t="shared" si="4"/>
        <v>95</v>
      </c>
      <c r="W20" s="7"/>
      <c r="X20" s="7"/>
      <c r="Y20" s="7">
        <v>95</v>
      </c>
      <c r="Z20" s="7"/>
      <c r="AA20" s="6">
        <f t="shared" si="5"/>
        <v>95</v>
      </c>
      <c r="AB20" s="7"/>
      <c r="AC20" s="7"/>
      <c r="AD20" s="7">
        <v>95</v>
      </c>
      <c r="AE20" s="7"/>
    </row>
    <row r="21" spans="1:31" ht="12.75">
      <c r="A21" s="2" t="s">
        <v>19</v>
      </c>
      <c r="B21" s="6">
        <f t="shared" si="6"/>
        <v>10</v>
      </c>
      <c r="C21" s="7">
        <f t="shared" si="7"/>
        <v>0</v>
      </c>
      <c r="D21" s="7">
        <f t="shared" si="7"/>
        <v>0</v>
      </c>
      <c r="E21" s="7">
        <f t="shared" si="7"/>
        <v>0</v>
      </c>
      <c r="F21" s="7">
        <f t="shared" si="7"/>
        <v>10</v>
      </c>
      <c r="G21" s="6">
        <f t="shared" si="1"/>
        <v>2</v>
      </c>
      <c r="H21" s="7"/>
      <c r="I21" s="8"/>
      <c r="J21" s="8"/>
      <c r="K21" s="8">
        <v>2</v>
      </c>
      <c r="L21" s="6">
        <f t="shared" si="2"/>
        <v>2</v>
      </c>
      <c r="M21" s="8"/>
      <c r="N21" s="7"/>
      <c r="O21" s="7"/>
      <c r="P21" s="7">
        <v>2</v>
      </c>
      <c r="Q21" s="6">
        <f t="shared" si="3"/>
        <v>2</v>
      </c>
      <c r="R21" s="7"/>
      <c r="S21" s="7"/>
      <c r="T21" s="7"/>
      <c r="U21" s="7">
        <v>2</v>
      </c>
      <c r="V21" s="6">
        <f t="shared" si="4"/>
        <v>2</v>
      </c>
      <c r="W21" s="7"/>
      <c r="X21" s="7"/>
      <c r="Y21" s="7"/>
      <c r="Z21" s="7">
        <v>2</v>
      </c>
      <c r="AA21" s="6">
        <f t="shared" si="5"/>
        <v>2</v>
      </c>
      <c r="AB21" s="7"/>
      <c r="AC21" s="7"/>
      <c r="AD21" s="7"/>
      <c r="AE21" s="7">
        <v>2</v>
      </c>
    </row>
    <row r="22" spans="1:31" ht="12.75">
      <c r="A22" s="2" t="s">
        <v>20</v>
      </c>
      <c r="B22" s="6">
        <f t="shared" si="6"/>
        <v>47.5</v>
      </c>
      <c r="C22" s="7">
        <f t="shared" si="7"/>
        <v>0</v>
      </c>
      <c r="D22" s="7">
        <f t="shared" si="7"/>
        <v>0</v>
      </c>
      <c r="E22" s="7">
        <f t="shared" si="7"/>
        <v>40</v>
      </c>
      <c r="F22" s="7">
        <f t="shared" si="7"/>
        <v>7.5</v>
      </c>
      <c r="G22" s="6">
        <f t="shared" si="1"/>
        <v>9.5</v>
      </c>
      <c r="H22" s="7"/>
      <c r="I22" s="8"/>
      <c r="J22" s="8">
        <v>8</v>
      </c>
      <c r="K22" s="8">
        <v>1.5</v>
      </c>
      <c r="L22" s="6">
        <f t="shared" si="2"/>
        <v>9.5</v>
      </c>
      <c r="M22" s="8"/>
      <c r="N22" s="7"/>
      <c r="O22" s="7">
        <v>8</v>
      </c>
      <c r="P22" s="7">
        <v>1.5</v>
      </c>
      <c r="Q22" s="6">
        <f t="shared" si="3"/>
        <v>9.5</v>
      </c>
      <c r="R22" s="7"/>
      <c r="S22" s="7"/>
      <c r="T22" s="7">
        <v>8</v>
      </c>
      <c r="U22" s="7">
        <v>1.5</v>
      </c>
      <c r="V22" s="6">
        <f t="shared" si="4"/>
        <v>9.5</v>
      </c>
      <c r="W22" s="7"/>
      <c r="X22" s="7"/>
      <c r="Y22" s="7">
        <v>8</v>
      </c>
      <c r="Z22" s="7">
        <v>1.5</v>
      </c>
      <c r="AA22" s="6">
        <f t="shared" si="5"/>
        <v>9.5</v>
      </c>
      <c r="AB22" s="7"/>
      <c r="AC22" s="7"/>
      <c r="AD22" s="7">
        <v>8</v>
      </c>
      <c r="AE22" s="7">
        <v>1.5</v>
      </c>
    </row>
    <row r="23" spans="1:31" ht="12.75">
      <c r="A23" s="2" t="s">
        <v>21</v>
      </c>
      <c r="B23" s="6">
        <f t="shared" si="6"/>
        <v>285</v>
      </c>
      <c r="C23" s="7">
        <f t="shared" si="7"/>
        <v>0</v>
      </c>
      <c r="D23" s="7">
        <f t="shared" si="7"/>
        <v>0</v>
      </c>
      <c r="E23" s="7">
        <f t="shared" si="7"/>
        <v>85</v>
      </c>
      <c r="F23" s="7">
        <f t="shared" si="7"/>
        <v>200</v>
      </c>
      <c r="G23" s="6">
        <f t="shared" si="1"/>
        <v>57</v>
      </c>
      <c r="H23" s="7"/>
      <c r="I23" s="7"/>
      <c r="J23" s="7">
        <v>17</v>
      </c>
      <c r="K23" s="7">
        <v>40</v>
      </c>
      <c r="L23" s="6">
        <f t="shared" si="2"/>
        <v>57</v>
      </c>
      <c r="M23" s="7"/>
      <c r="N23" s="7"/>
      <c r="O23" s="7">
        <v>17</v>
      </c>
      <c r="P23" s="7">
        <v>40</v>
      </c>
      <c r="Q23" s="6">
        <f t="shared" si="3"/>
        <v>57</v>
      </c>
      <c r="R23" s="7"/>
      <c r="S23" s="7"/>
      <c r="T23" s="7">
        <v>17</v>
      </c>
      <c r="U23" s="7">
        <v>40</v>
      </c>
      <c r="V23" s="6">
        <f t="shared" si="4"/>
        <v>57</v>
      </c>
      <c r="W23" s="7"/>
      <c r="X23" s="7"/>
      <c r="Y23" s="7">
        <v>17</v>
      </c>
      <c r="Z23" s="7">
        <v>40</v>
      </c>
      <c r="AA23" s="6">
        <f t="shared" si="5"/>
        <v>57</v>
      </c>
      <c r="AB23" s="7"/>
      <c r="AC23" s="7"/>
      <c r="AD23" s="7">
        <v>17</v>
      </c>
      <c r="AE23" s="7">
        <v>40</v>
      </c>
    </row>
    <row r="24" spans="1:31" ht="12.75">
      <c r="A24" s="2" t="s">
        <v>22</v>
      </c>
      <c r="B24" s="6">
        <f t="shared" si="6"/>
        <v>50</v>
      </c>
      <c r="C24" s="7">
        <f t="shared" si="7"/>
        <v>0</v>
      </c>
      <c r="D24" s="7">
        <f t="shared" si="7"/>
        <v>0</v>
      </c>
      <c r="E24" s="7">
        <f t="shared" si="7"/>
        <v>30</v>
      </c>
      <c r="F24" s="7">
        <f t="shared" si="7"/>
        <v>20</v>
      </c>
      <c r="G24" s="6">
        <f t="shared" si="1"/>
        <v>10</v>
      </c>
      <c r="H24" s="7"/>
      <c r="I24" s="7"/>
      <c r="J24" s="7">
        <v>6</v>
      </c>
      <c r="K24" s="7">
        <v>4</v>
      </c>
      <c r="L24" s="6">
        <f t="shared" si="2"/>
        <v>10</v>
      </c>
      <c r="M24" s="7"/>
      <c r="N24" s="7"/>
      <c r="O24" s="7">
        <v>6</v>
      </c>
      <c r="P24" s="7">
        <v>4</v>
      </c>
      <c r="Q24" s="6">
        <f t="shared" si="3"/>
        <v>10</v>
      </c>
      <c r="R24" s="7"/>
      <c r="S24" s="7"/>
      <c r="T24" s="7">
        <v>6</v>
      </c>
      <c r="U24" s="7">
        <v>4</v>
      </c>
      <c r="V24" s="6">
        <f t="shared" si="4"/>
        <v>10</v>
      </c>
      <c r="W24" s="7"/>
      <c r="X24" s="7"/>
      <c r="Y24" s="7">
        <v>6</v>
      </c>
      <c r="Z24" s="7">
        <v>4</v>
      </c>
      <c r="AA24" s="6">
        <f t="shared" si="5"/>
        <v>10</v>
      </c>
      <c r="AB24" s="7"/>
      <c r="AC24" s="7"/>
      <c r="AD24" s="7">
        <v>6</v>
      </c>
      <c r="AE24" s="7">
        <v>4</v>
      </c>
    </row>
    <row r="25" spans="1:31" ht="12.75">
      <c r="A25" s="2" t="s">
        <v>23</v>
      </c>
      <c r="B25" s="6">
        <f t="shared" si="6"/>
        <v>35</v>
      </c>
      <c r="C25" s="7">
        <f t="shared" si="7"/>
        <v>0</v>
      </c>
      <c r="D25" s="7">
        <f t="shared" si="7"/>
        <v>0</v>
      </c>
      <c r="E25" s="7">
        <f t="shared" si="7"/>
        <v>20</v>
      </c>
      <c r="F25" s="7">
        <f t="shared" si="7"/>
        <v>15</v>
      </c>
      <c r="G25" s="6">
        <f t="shared" si="1"/>
        <v>3</v>
      </c>
      <c r="H25" s="7"/>
      <c r="I25" s="7"/>
      <c r="J25" s="7">
        <v>2</v>
      </c>
      <c r="K25" s="7">
        <v>1</v>
      </c>
      <c r="L25" s="6">
        <f t="shared" si="2"/>
        <v>5</v>
      </c>
      <c r="M25" s="7"/>
      <c r="N25" s="7"/>
      <c r="O25" s="7">
        <v>3</v>
      </c>
      <c r="P25" s="7">
        <v>2</v>
      </c>
      <c r="Q25" s="6">
        <f t="shared" si="3"/>
        <v>7</v>
      </c>
      <c r="R25" s="7"/>
      <c r="S25" s="7"/>
      <c r="T25" s="7">
        <v>4</v>
      </c>
      <c r="U25" s="7">
        <v>3</v>
      </c>
      <c r="V25" s="6">
        <f t="shared" si="4"/>
        <v>9</v>
      </c>
      <c r="W25" s="7"/>
      <c r="X25" s="7"/>
      <c r="Y25" s="7">
        <v>5</v>
      </c>
      <c r="Z25" s="7">
        <v>4</v>
      </c>
      <c r="AA25" s="6">
        <f t="shared" si="5"/>
        <v>11</v>
      </c>
      <c r="AB25" s="7"/>
      <c r="AC25" s="7"/>
      <c r="AD25" s="7">
        <v>6</v>
      </c>
      <c r="AE25" s="7">
        <v>5</v>
      </c>
    </row>
    <row r="26" spans="1:31" ht="12.75">
      <c r="A26" s="2" t="s">
        <v>24</v>
      </c>
      <c r="B26" s="6">
        <f t="shared" si="6"/>
        <v>1100</v>
      </c>
      <c r="C26" s="7">
        <f t="shared" si="7"/>
        <v>0</v>
      </c>
      <c r="D26" s="7">
        <f t="shared" si="7"/>
        <v>0</v>
      </c>
      <c r="E26" s="7">
        <f t="shared" si="7"/>
        <v>100</v>
      </c>
      <c r="F26" s="7">
        <f t="shared" si="7"/>
        <v>1000</v>
      </c>
      <c r="G26" s="6">
        <f t="shared" si="1"/>
        <v>305</v>
      </c>
      <c r="H26" s="7"/>
      <c r="I26" s="7"/>
      <c r="J26" s="7"/>
      <c r="K26" s="7">
        <v>305</v>
      </c>
      <c r="L26" s="6">
        <f t="shared" si="2"/>
        <v>489</v>
      </c>
      <c r="M26" s="7"/>
      <c r="N26" s="7"/>
      <c r="O26" s="7">
        <v>24</v>
      </c>
      <c r="P26" s="7">
        <v>465</v>
      </c>
      <c r="Q26" s="6">
        <f t="shared" si="3"/>
        <v>144</v>
      </c>
      <c r="R26" s="7"/>
      <c r="S26" s="7"/>
      <c r="T26" s="7">
        <v>24</v>
      </c>
      <c r="U26" s="7">
        <v>120</v>
      </c>
      <c r="V26" s="6">
        <f t="shared" si="4"/>
        <v>103</v>
      </c>
      <c r="W26" s="7"/>
      <c r="X26" s="7"/>
      <c r="Y26" s="7">
        <v>28</v>
      </c>
      <c r="Z26" s="7">
        <v>75</v>
      </c>
      <c r="AA26" s="6">
        <f t="shared" si="5"/>
        <v>59</v>
      </c>
      <c r="AB26" s="7"/>
      <c r="AC26" s="7"/>
      <c r="AD26" s="7">
        <v>24</v>
      </c>
      <c r="AE26" s="7">
        <v>35</v>
      </c>
    </row>
    <row r="27" spans="1:31" ht="12.75">
      <c r="A27" s="2" t="s">
        <v>25</v>
      </c>
      <c r="B27" s="6">
        <f t="shared" si="6"/>
        <v>1214</v>
      </c>
      <c r="C27" s="7">
        <f t="shared" si="7"/>
        <v>0</v>
      </c>
      <c r="D27" s="7">
        <f t="shared" si="7"/>
        <v>0</v>
      </c>
      <c r="E27" s="7">
        <f t="shared" si="7"/>
        <v>1000</v>
      </c>
      <c r="F27" s="7">
        <f t="shared" si="7"/>
        <v>214</v>
      </c>
      <c r="G27" s="6">
        <f t="shared" si="1"/>
        <v>270</v>
      </c>
      <c r="H27" s="7"/>
      <c r="I27" s="7"/>
      <c r="J27" s="7">
        <v>200</v>
      </c>
      <c r="K27" s="7">
        <v>70</v>
      </c>
      <c r="L27" s="6">
        <f t="shared" si="2"/>
        <v>231.5</v>
      </c>
      <c r="M27" s="7"/>
      <c r="N27" s="7"/>
      <c r="O27" s="7">
        <v>200</v>
      </c>
      <c r="P27" s="7">
        <v>31.5</v>
      </c>
      <c r="Q27" s="6">
        <f t="shared" si="3"/>
        <v>230</v>
      </c>
      <c r="R27" s="7"/>
      <c r="S27" s="7"/>
      <c r="T27" s="7">
        <v>200</v>
      </c>
      <c r="U27" s="7">
        <v>30</v>
      </c>
      <c r="V27" s="6">
        <f t="shared" si="4"/>
        <v>232.5</v>
      </c>
      <c r="W27" s="7"/>
      <c r="X27" s="7"/>
      <c r="Y27" s="7">
        <v>200</v>
      </c>
      <c r="Z27" s="7">
        <v>32.5</v>
      </c>
      <c r="AA27" s="6">
        <f t="shared" si="5"/>
        <v>250</v>
      </c>
      <c r="AB27" s="7"/>
      <c r="AC27" s="7"/>
      <c r="AD27" s="7">
        <v>200</v>
      </c>
      <c r="AE27" s="7">
        <v>50</v>
      </c>
    </row>
    <row r="28" spans="1:31" ht="12.75">
      <c r="A28" s="2" t="s">
        <v>26</v>
      </c>
      <c r="B28" s="6">
        <f t="shared" si="6"/>
        <v>35</v>
      </c>
      <c r="C28" s="7">
        <f t="shared" si="7"/>
        <v>0</v>
      </c>
      <c r="D28" s="7">
        <f t="shared" si="7"/>
        <v>0</v>
      </c>
      <c r="E28" s="7">
        <f t="shared" si="7"/>
        <v>35</v>
      </c>
      <c r="F28" s="7">
        <f t="shared" si="7"/>
        <v>0</v>
      </c>
      <c r="G28" s="6">
        <f t="shared" si="1"/>
        <v>7</v>
      </c>
      <c r="H28" s="7"/>
      <c r="I28" s="7"/>
      <c r="J28" s="7">
        <v>7</v>
      </c>
      <c r="K28" s="7"/>
      <c r="L28" s="6">
        <f t="shared" si="2"/>
        <v>7</v>
      </c>
      <c r="M28" s="7"/>
      <c r="N28" s="7"/>
      <c r="O28" s="7">
        <v>7</v>
      </c>
      <c r="P28" s="7"/>
      <c r="Q28" s="6">
        <f t="shared" si="3"/>
        <v>7</v>
      </c>
      <c r="R28" s="7"/>
      <c r="S28" s="7"/>
      <c r="T28" s="7">
        <v>7</v>
      </c>
      <c r="U28" s="7"/>
      <c r="V28" s="6">
        <f t="shared" si="4"/>
        <v>7</v>
      </c>
      <c r="W28" s="7"/>
      <c r="X28" s="7"/>
      <c r="Y28" s="7">
        <v>7</v>
      </c>
      <c r="Z28" s="7"/>
      <c r="AA28" s="6">
        <f t="shared" si="5"/>
        <v>7</v>
      </c>
      <c r="AB28" s="7"/>
      <c r="AC28" s="7"/>
      <c r="AD28" s="7">
        <v>7</v>
      </c>
      <c r="AE28" s="7"/>
    </row>
    <row r="29" spans="1:31" ht="12.75">
      <c r="A29" s="2" t="s">
        <v>27</v>
      </c>
      <c r="B29" s="6">
        <f t="shared" si="6"/>
        <v>30</v>
      </c>
      <c r="C29" s="7">
        <f t="shared" si="7"/>
        <v>0</v>
      </c>
      <c r="D29" s="7">
        <f t="shared" si="7"/>
        <v>0</v>
      </c>
      <c r="E29" s="7">
        <f t="shared" si="7"/>
        <v>0</v>
      </c>
      <c r="F29" s="7">
        <f t="shared" si="7"/>
        <v>30</v>
      </c>
      <c r="G29" s="6">
        <f t="shared" si="1"/>
        <v>6</v>
      </c>
      <c r="H29" s="7"/>
      <c r="I29" s="7"/>
      <c r="J29" s="7"/>
      <c r="K29" s="7">
        <v>6</v>
      </c>
      <c r="L29" s="6">
        <f t="shared" si="2"/>
        <v>6</v>
      </c>
      <c r="M29" s="7"/>
      <c r="N29" s="7"/>
      <c r="O29" s="7"/>
      <c r="P29" s="7">
        <v>6</v>
      </c>
      <c r="Q29" s="6">
        <f t="shared" si="3"/>
        <v>6</v>
      </c>
      <c r="R29" s="7"/>
      <c r="S29" s="7"/>
      <c r="T29" s="7"/>
      <c r="U29" s="7">
        <v>6</v>
      </c>
      <c r="V29" s="6">
        <f t="shared" si="4"/>
        <v>6</v>
      </c>
      <c r="W29" s="7"/>
      <c r="X29" s="7"/>
      <c r="Y29" s="7"/>
      <c r="Z29" s="7">
        <v>6</v>
      </c>
      <c r="AA29" s="6">
        <f t="shared" si="5"/>
        <v>6</v>
      </c>
      <c r="AB29" s="7"/>
      <c r="AC29" s="7"/>
      <c r="AD29" s="7"/>
      <c r="AE29" s="7">
        <v>6</v>
      </c>
    </row>
    <row r="30" spans="1:31" ht="12.75">
      <c r="A30" s="2" t="s">
        <v>28</v>
      </c>
      <c r="B30" s="6">
        <f t="shared" si="6"/>
        <v>291</v>
      </c>
      <c r="C30" s="7">
        <f t="shared" si="7"/>
        <v>0</v>
      </c>
      <c r="D30" s="7">
        <f t="shared" si="7"/>
        <v>0</v>
      </c>
      <c r="E30" s="7">
        <f t="shared" si="7"/>
        <v>75</v>
      </c>
      <c r="F30" s="7">
        <f t="shared" si="7"/>
        <v>216</v>
      </c>
      <c r="G30" s="6">
        <f t="shared" si="1"/>
        <v>60</v>
      </c>
      <c r="H30" s="7"/>
      <c r="I30" s="7"/>
      <c r="J30" s="7">
        <v>15</v>
      </c>
      <c r="K30" s="7">
        <v>45</v>
      </c>
      <c r="L30" s="6">
        <f t="shared" si="2"/>
        <v>60</v>
      </c>
      <c r="M30" s="7"/>
      <c r="N30" s="7"/>
      <c r="O30" s="7">
        <v>15</v>
      </c>
      <c r="P30" s="7">
        <v>45</v>
      </c>
      <c r="Q30" s="6">
        <f t="shared" si="3"/>
        <v>58</v>
      </c>
      <c r="R30" s="7"/>
      <c r="S30" s="7"/>
      <c r="T30" s="7">
        <v>15</v>
      </c>
      <c r="U30" s="7">
        <v>43</v>
      </c>
      <c r="V30" s="6">
        <f t="shared" si="4"/>
        <v>58</v>
      </c>
      <c r="W30" s="7"/>
      <c r="X30" s="7"/>
      <c r="Y30" s="7">
        <v>15</v>
      </c>
      <c r="Z30" s="7">
        <v>43</v>
      </c>
      <c r="AA30" s="6">
        <f t="shared" si="5"/>
        <v>55</v>
      </c>
      <c r="AB30" s="7"/>
      <c r="AC30" s="7"/>
      <c r="AD30" s="7">
        <v>15</v>
      </c>
      <c r="AE30" s="7">
        <v>40</v>
      </c>
    </row>
    <row r="31" spans="1:31" ht="12.75">
      <c r="A31" s="2" t="s">
        <v>29</v>
      </c>
      <c r="B31" s="6">
        <f t="shared" si="6"/>
        <v>40</v>
      </c>
      <c r="C31" s="7">
        <f t="shared" si="7"/>
        <v>0</v>
      </c>
      <c r="D31" s="7">
        <f t="shared" si="7"/>
        <v>0</v>
      </c>
      <c r="E31" s="7">
        <f t="shared" si="7"/>
        <v>0</v>
      </c>
      <c r="F31" s="7">
        <f t="shared" si="7"/>
        <v>40</v>
      </c>
      <c r="G31" s="6">
        <f t="shared" si="1"/>
        <v>8</v>
      </c>
      <c r="H31" s="7"/>
      <c r="I31" s="7"/>
      <c r="J31" s="7"/>
      <c r="K31" s="7">
        <v>8</v>
      </c>
      <c r="L31" s="6">
        <f t="shared" si="2"/>
        <v>8</v>
      </c>
      <c r="M31" s="7"/>
      <c r="N31" s="7"/>
      <c r="O31" s="7"/>
      <c r="P31" s="7">
        <v>8</v>
      </c>
      <c r="Q31" s="6">
        <f t="shared" si="3"/>
        <v>8</v>
      </c>
      <c r="R31" s="7"/>
      <c r="S31" s="7"/>
      <c r="T31" s="7"/>
      <c r="U31" s="7">
        <v>8</v>
      </c>
      <c r="V31" s="6">
        <f t="shared" si="4"/>
        <v>8</v>
      </c>
      <c r="W31" s="7"/>
      <c r="X31" s="7"/>
      <c r="Y31" s="7"/>
      <c r="Z31" s="7">
        <v>8</v>
      </c>
      <c r="AA31" s="6">
        <f t="shared" si="5"/>
        <v>8</v>
      </c>
      <c r="AB31" s="7"/>
      <c r="AC31" s="7"/>
      <c r="AD31" s="7"/>
      <c r="AE31" s="7">
        <v>8</v>
      </c>
    </row>
    <row r="32" spans="1:31" ht="12.75">
      <c r="A32" s="2" t="s">
        <v>30</v>
      </c>
      <c r="B32" s="6">
        <f t="shared" si="6"/>
        <v>86</v>
      </c>
      <c r="C32" s="7">
        <f t="shared" si="7"/>
        <v>0</v>
      </c>
      <c r="D32" s="7">
        <f t="shared" si="7"/>
        <v>0</v>
      </c>
      <c r="E32" s="7">
        <f t="shared" si="7"/>
        <v>86</v>
      </c>
      <c r="F32" s="7">
        <f t="shared" si="7"/>
        <v>0</v>
      </c>
      <c r="G32" s="6">
        <f t="shared" si="1"/>
        <v>15</v>
      </c>
      <c r="H32" s="7"/>
      <c r="I32" s="7"/>
      <c r="J32" s="7">
        <v>15</v>
      </c>
      <c r="K32" s="7"/>
      <c r="L32" s="6">
        <f t="shared" si="2"/>
        <v>9</v>
      </c>
      <c r="M32" s="7"/>
      <c r="N32" s="7"/>
      <c r="O32" s="7">
        <v>9</v>
      </c>
      <c r="P32" s="7"/>
      <c r="Q32" s="6">
        <f t="shared" si="3"/>
        <v>35</v>
      </c>
      <c r="R32" s="7"/>
      <c r="S32" s="7"/>
      <c r="T32" s="7">
        <v>35</v>
      </c>
      <c r="U32" s="7"/>
      <c r="V32" s="6">
        <f t="shared" si="4"/>
        <v>15</v>
      </c>
      <c r="W32" s="7"/>
      <c r="X32" s="7"/>
      <c r="Y32" s="7">
        <v>15</v>
      </c>
      <c r="Z32" s="7"/>
      <c r="AA32" s="6">
        <f t="shared" si="5"/>
        <v>12</v>
      </c>
      <c r="AB32" s="7"/>
      <c r="AC32" s="7"/>
      <c r="AD32" s="7">
        <v>12</v>
      </c>
      <c r="AE32" s="7"/>
    </row>
    <row r="33" spans="1:31" ht="12.75">
      <c r="A33" s="2" t="s">
        <v>31</v>
      </c>
      <c r="B33" s="6">
        <f t="shared" si="6"/>
        <v>190</v>
      </c>
      <c r="C33" s="7">
        <f t="shared" si="7"/>
        <v>0</v>
      </c>
      <c r="D33" s="7">
        <f t="shared" si="7"/>
        <v>0</v>
      </c>
      <c r="E33" s="7">
        <f t="shared" si="7"/>
        <v>80</v>
      </c>
      <c r="F33" s="7">
        <f t="shared" si="7"/>
        <v>110</v>
      </c>
      <c r="G33" s="6">
        <f t="shared" si="1"/>
        <v>10</v>
      </c>
      <c r="H33" s="7"/>
      <c r="I33" s="7"/>
      <c r="J33" s="7"/>
      <c r="K33" s="7">
        <v>10</v>
      </c>
      <c r="L33" s="6">
        <f t="shared" si="2"/>
        <v>60</v>
      </c>
      <c r="M33" s="7"/>
      <c r="N33" s="7"/>
      <c r="O33" s="7">
        <v>35</v>
      </c>
      <c r="P33" s="7">
        <v>25</v>
      </c>
      <c r="Q33" s="6">
        <f t="shared" si="3"/>
        <v>45</v>
      </c>
      <c r="R33" s="7"/>
      <c r="S33" s="7"/>
      <c r="T33" s="7">
        <v>20</v>
      </c>
      <c r="U33" s="7">
        <v>25</v>
      </c>
      <c r="V33" s="6">
        <f t="shared" si="4"/>
        <v>40</v>
      </c>
      <c r="W33" s="7"/>
      <c r="X33" s="7"/>
      <c r="Y33" s="7">
        <v>15</v>
      </c>
      <c r="Z33" s="7">
        <v>25</v>
      </c>
      <c r="AA33" s="6">
        <f t="shared" si="5"/>
        <v>35</v>
      </c>
      <c r="AB33" s="7"/>
      <c r="AC33" s="7"/>
      <c r="AD33" s="7">
        <v>10</v>
      </c>
      <c r="AE33" s="7">
        <v>25</v>
      </c>
    </row>
    <row r="34" spans="1:31" ht="12.75">
      <c r="A34" s="2" t="s">
        <v>32</v>
      </c>
      <c r="B34" s="6">
        <f t="shared" si="6"/>
        <v>85.3</v>
      </c>
      <c r="C34" s="7">
        <f t="shared" si="7"/>
        <v>0</v>
      </c>
      <c r="D34" s="7">
        <f t="shared" si="7"/>
        <v>0</v>
      </c>
      <c r="E34" s="7">
        <f t="shared" si="7"/>
        <v>0</v>
      </c>
      <c r="F34" s="7">
        <f t="shared" si="7"/>
        <v>85.3</v>
      </c>
      <c r="G34" s="6">
        <f t="shared" si="1"/>
        <v>14</v>
      </c>
      <c r="H34" s="7"/>
      <c r="I34" s="7"/>
      <c r="J34" s="7"/>
      <c r="K34" s="7">
        <v>14</v>
      </c>
      <c r="L34" s="6">
        <f t="shared" si="2"/>
        <v>17</v>
      </c>
      <c r="M34" s="7"/>
      <c r="N34" s="7"/>
      <c r="O34" s="7"/>
      <c r="P34" s="7">
        <v>17</v>
      </c>
      <c r="Q34" s="6">
        <f t="shared" si="3"/>
        <v>16.5</v>
      </c>
      <c r="R34" s="7"/>
      <c r="S34" s="7"/>
      <c r="T34" s="7"/>
      <c r="U34" s="7">
        <v>16.5</v>
      </c>
      <c r="V34" s="6">
        <f t="shared" si="4"/>
        <v>17.8</v>
      </c>
      <c r="W34" s="7"/>
      <c r="X34" s="7"/>
      <c r="Y34" s="7"/>
      <c r="Z34" s="7">
        <v>17.8</v>
      </c>
      <c r="AA34" s="6">
        <f t="shared" si="5"/>
        <v>20</v>
      </c>
      <c r="AB34" s="7"/>
      <c r="AC34" s="7"/>
      <c r="AD34" s="7"/>
      <c r="AE34" s="7">
        <v>20</v>
      </c>
    </row>
    <row r="35" spans="1:31" ht="12.75">
      <c r="A35" s="2" t="s">
        <v>33</v>
      </c>
      <c r="B35" s="6">
        <f t="shared" si="6"/>
        <v>42.5</v>
      </c>
      <c r="C35" s="7">
        <f t="shared" si="7"/>
        <v>0</v>
      </c>
      <c r="D35" s="7">
        <f t="shared" si="7"/>
        <v>0</v>
      </c>
      <c r="E35" s="7">
        <f t="shared" si="7"/>
        <v>0</v>
      </c>
      <c r="F35" s="7">
        <f t="shared" si="7"/>
        <v>42.5</v>
      </c>
      <c r="G35" s="6">
        <f t="shared" si="1"/>
        <v>5.5</v>
      </c>
      <c r="H35" s="7"/>
      <c r="I35" s="7"/>
      <c r="J35" s="7"/>
      <c r="K35" s="7">
        <v>5.5</v>
      </c>
      <c r="L35" s="6">
        <f t="shared" si="2"/>
        <v>7</v>
      </c>
      <c r="M35" s="7"/>
      <c r="N35" s="7"/>
      <c r="O35" s="7"/>
      <c r="P35" s="7">
        <v>7</v>
      </c>
      <c r="Q35" s="6">
        <f t="shared" si="3"/>
        <v>8.5</v>
      </c>
      <c r="R35" s="7"/>
      <c r="S35" s="7"/>
      <c r="T35" s="7"/>
      <c r="U35" s="7">
        <v>8.5</v>
      </c>
      <c r="V35" s="6">
        <f t="shared" si="4"/>
        <v>10</v>
      </c>
      <c r="W35" s="7"/>
      <c r="X35" s="7"/>
      <c r="Y35" s="7"/>
      <c r="Z35" s="7">
        <v>10</v>
      </c>
      <c r="AA35" s="6">
        <f t="shared" si="5"/>
        <v>11.5</v>
      </c>
      <c r="AB35" s="7"/>
      <c r="AC35" s="7"/>
      <c r="AD35" s="7"/>
      <c r="AE35" s="7">
        <v>11.5</v>
      </c>
    </row>
    <row r="36" spans="1:31" ht="12.75">
      <c r="A36" s="4" t="s">
        <v>7</v>
      </c>
      <c r="B36" s="6">
        <f>SUM(C36:F36)</f>
        <v>0</v>
      </c>
      <c r="C36" s="7">
        <f t="shared" si="7"/>
        <v>0</v>
      </c>
      <c r="D36" s="7">
        <f t="shared" si="7"/>
        <v>0</v>
      </c>
      <c r="E36" s="7">
        <f t="shared" si="7"/>
        <v>0</v>
      </c>
      <c r="F36" s="7">
        <f t="shared" si="7"/>
        <v>0</v>
      </c>
      <c r="G36" s="6">
        <f t="shared" si="1"/>
        <v>0</v>
      </c>
      <c r="H36" s="7"/>
      <c r="I36" s="7"/>
      <c r="J36" s="7"/>
      <c r="K36" s="7"/>
      <c r="L36" s="6">
        <f t="shared" si="2"/>
        <v>0</v>
      </c>
      <c r="M36" s="7"/>
      <c r="N36" s="7"/>
      <c r="O36" s="7"/>
      <c r="P36" s="7"/>
      <c r="Q36" s="6">
        <f t="shared" si="3"/>
        <v>0</v>
      </c>
      <c r="R36" s="7"/>
      <c r="S36" s="7"/>
      <c r="T36" s="7"/>
      <c r="U36" s="7"/>
      <c r="V36" s="6">
        <f t="shared" si="4"/>
        <v>0</v>
      </c>
      <c r="W36" s="7"/>
      <c r="X36" s="7"/>
      <c r="Y36" s="7"/>
      <c r="Z36" s="7"/>
      <c r="AA36" s="6">
        <f t="shared" si="5"/>
        <v>0</v>
      </c>
      <c r="AB36" s="7"/>
      <c r="AC36" s="7"/>
      <c r="AD36" s="7"/>
      <c r="AE36" s="7"/>
    </row>
    <row r="37" spans="1:31" ht="12.75">
      <c r="A37" s="3" t="s">
        <v>34</v>
      </c>
      <c r="B37" s="6">
        <f t="shared" si="6"/>
        <v>5</v>
      </c>
      <c r="C37" s="7">
        <f t="shared" si="7"/>
        <v>0</v>
      </c>
      <c r="D37" s="7">
        <f t="shared" si="7"/>
        <v>0</v>
      </c>
      <c r="E37" s="7">
        <f t="shared" si="7"/>
        <v>0</v>
      </c>
      <c r="F37" s="7">
        <f t="shared" si="7"/>
        <v>5</v>
      </c>
      <c r="G37" s="6">
        <f t="shared" si="1"/>
        <v>1</v>
      </c>
      <c r="H37" s="7"/>
      <c r="I37" s="7"/>
      <c r="J37" s="7"/>
      <c r="K37" s="7">
        <v>1</v>
      </c>
      <c r="L37" s="6">
        <f t="shared" si="2"/>
        <v>1</v>
      </c>
      <c r="M37" s="7"/>
      <c r="N37" s="7"/>
      <c r="O37" s="7"/>
      <c r="P37" s="7">
        <v>1</v>
      </c>
      <c r="Q37" s="6">
        <f t="shared" si="3"/>
        <v>1</v>
      </c>
      <c r="R37" s="7"/>
      <c r="S37" s="7"/>
      <c r="T37" s="7"/>
      <c r="U37" s="7">
        <v>1</v>
      </c>
      <c r="V37" s="6">
        <f t="shared" si="4"/>
        <v>1</v>
      </c>
      <c r="W37" s="7"/>
      <c r="X37" s="7"/>
      <c r="Y37" s="7"/>
      <c r="Z37" s="7">
        <v>1</v>
      </c>
      <c r="AA37" s="6">
        <f t="shared" si="5"/>
        <v>1</v>
      </c>
      <c r="AB37" s="7"/>
      <c r="AC37" s="7"/>
      <c r="AD37" s="7"/>
      <c r="AE37" s="7">
        <v>1</v>
      </c>
    </row>
    <row r="38" spans="1:31" ht="12.75">
      <c r="A38" s="3" t="s">
        <v>35</v>
      </c>
      <c r="B38" s="6">
        <f t="shared" si="6"/>
        <v>96</v>
      </c>
      <c r="C38" s="7">
        <f t="shared" si="7"/>
        <v>0</v>
      </c>
      <c r="D38" s="7">
        <f t="shared" si="7"/>
        <v>0</v>
      </c>
      <c r="E38" s="7">
        <f t="shared" si="7"/>
        <v>15</v>
      </c>
      <c r="F38" s="7">
        <f t="shared" si="7"/>
        <v>81</v>
      </c>
      <c r="G38" s="6">
        <f t="shared" si="1"/>
        <v>25</v>
      </c>
      <c r="H38" s="7"/>
      <c r="I38" s="7"/>
      <c r="J38" s="7">
        <v>5</v>
      </c>
      <c r="K38" s="7">
        <v>20</v>
      </c>
      <c r="L38" s="6">
        <f t="shared" si="2"/>
        <v>10</v>
      </c>
      <c r="M38" s="7"/>
      <c r="N38" s="7"/>
      <c r="O38" s="7"/>
      <c r="P38" s="7">
        <v>10</v>
      </c>
      <c r="Q38" s="6">
        <f t="shared" si="3"/>
        <v>12</v>
      </c>
      <c r="R38" s="7"/>
      <c r="S38" s="7"/>
      <c r="T38" s="7"/>
      <c r="U38" s="7">
        <v>12</v>
      </c>
      <c r="V38" s="6">
        <f t="shared" si="4"/>
        <v>14</v>
      </c>
      <c r="W38" s="7"/>
      <c r="X38" s="7"/>
      <c r="Y38" s="7"/>
      <c r="Z38" s="7">
        <v>14</v>
      </c>
      <c r="AA38" s="6">
        <f t="shared" si="5"/>
        <v>35</v>
      </c>
      <c r="AB38" s="7"/>
      <c r="AC38" s="7"/>
      <c r="AD38" s="7">
        <v>10</v>
      </c>
      <c r="AE38" s="7">
        <v>25</v>
      </c>
    </row>
    <row r="39" spans="1:31" ht="12.75">
      <c r="A39" s="3" t="s">
        <v>36</v>
      </c>
      <c r="B39" s="6">
        <f t="shared" si="6"/>
        <v>300</v>
      </c>
      <c r="C39" s="7">
        <f t="shared" si="7"/>
        <v>0</v>
      </c>
      <c r="D39" s="7">
        <f t="shared" si="7"/>
        <v>0</v>
      </c>
      <c r="E39" s="7">
        <f t="shared" si="7"/>
        <v>0</v>
      </c>
      <c r="F39" s="7">
        <f t="shared" si="7"/>
        <v>300</v>
      </c>
      <c r="G39" s="6">
        <f t="shared" si="1"/>
        <v>60</v>
      </c>
      <c r="H39" s="7"/>
      <c r="I39" s="7"/>
      <c r="J39" s="7"/>
      <c r="K39" s="7">
        <v>60</v>
      </c>
      <c r="L39" s="6">
        <f t="shared" si="2"/>
        <v>60</v>
      </c>
      <c r="M39" s="7"/>
      <c r="N39" s="7"/>
      <c r="O39" s="7"/>
      <c r="P39" s="7">
        <v>60</v>
      </c>
      <c r="Q39" s="6">
        <f t="shared" si="3"/>
        <v>60</v>
      </c>
      <c r="R39" s="7"/>
      <c r="S39" s="7"/>
      <c r="T39" s="7"/>
      <c r="U39" s="7">
        <v>60</v>
      </c>
      <c r="V39" s="6">
        <f t="shared" si="4"/>
        <v>60</v>
      </c>
      <c r="W39" s="7"/>
      <c r="X39" s="7"/>
      <c r="Y39" s="7"/>
      <c r="Z39" s="7">
        <v>60</v>
      </c>
      <c r="AA39" s="6">
        <f t="shared" si="5"/>
        <v>60</v>
      </c>
      <c r="AB39" s="7"/>
      <c r="AC39" s="7"/>
      <c r="AD39" s="7"/>
      <c r="AE39" s="7">
        <v>60</v>
      </c>
    </row>
    <row r="40" spans="1:31" ht="12.75">
      <c r="A40" s="3" t="s">
        <v>37</v>
      </c>
      <c r="B40" s="6">
        <f t="shared" si="6"/>
        <v>117</v>
      </c>
      <c r="C40" s="7">
        <f t="shared" si="7"/>
        <v>0</v>
      </c>
      <c r="D40" s="7">
        <f t="shared" si="7"/>
        <v>0</v>
      </c>
      <c r="E40" s="7">
        <f t="shared" si="7"/>
        <v>33</v>
      </c>
      <c r="F40" s="7">
        <f t="shared" si="7"/>
        <v>84</v>
      </c>
      <c r="G40" s="6">
        <f t="shared" si="1"/>
        <v>15</v>
      </c>
      <c r="H40" s="7"/>
      <c r="I40" s="7"/>
      <c r="J40" s="7">
        <v>3</v>
      </c>
      <c r="K40" s="7">
        <v>12</v>
      </c>
      <c r="L40" s="6">
        <f t="shared" si="2"/>
        <v>22</v>
      </c>
      <c r="M40" s="7"/>
      <c r="N40" s="7"/>
      <c r="O40" s="7">
        <v>5</v>
      </c>
      <c r="P40" s="7">
        <v>17</v>
      </c>
      <c r="Q40" s="6">
        <f t="shared" si="3"/>
        <v>22</v>
      </c>
      <c r="R40" s="7"/>
      <c r="S40" s="7"/>
      <c r="T40" s="7">
        <v>5</v>
      </c>
      <c r="U40" s="7">
        <v>17</v>
      </c>
      <c r="V40" s="6">
        <f t="shared" si="4"/>
        <v>29</v>
      </c>
      <c r="W40" s="7"/>
      <c r="X40" s="7"/>
      <c r="Y40" s="7">
        <v>10</v>
      </c>
      <c r="Z40" s="7">
        <v>19</v>
      </c>
      <c r="AA40" s="6">
        <f t="shared" si="5"/>
        <v>29</v>
      </c>
      <c r="AB40" s="7"/>
      <c r="AC40" s="7"/>
      <c r="AD40" s="7">
        <v>10</v>
      </c>
      <c r="AE40" s="7">
        <v>19</v>
      </c>
    </row>
    <row r="41" spans="1:31" ht="12.75">
      <c r="A41" s="3" t="s">
        <v>38</v>
      </c>
      <c r="B41" s="6">
        <f t="shared" si="6"/>
        <v>50</v>
      </c>
      <c r="C41" s="7">
        <f t="shared" si="7"/>
        <v>0</v>
      </c>
      <c r="D41" s="7">
        <f t="shared" si="7"/>
        <v>0</v>
      </c>
      <c r="E41" s="7">
        <f t="shared" si="7"/>
        <v>0</v>
      </c>
      <c r="F41" s="7">
        <f t="shared" si="7"/>
        <v>50</v>
      </c>
      <c r="G41" s="6">
        <f t="shared" si="1"/>
        <v>10</v>
      </c>
      <c r="H41" s="7"/>
      <c r="I41" s="7"/>
      <c r="J41" s="7"/>
      <c r="K41" s="7">
        <v>10</v>
      </c>
      <c r="L41" s="6">
        <f t="shared" si="2"/>
        <v>7</v>
      </c>
      <c r="M41" s="7"/>
      <c r="N41" s="7"/>
      <c r="O41" s="7"/>
      <c r="P41" s="7">
        <v>7</v>
      </c>
      <c r="Q41" s="6">
        <f t="shared" si="3"/>
        <v>9</v>
      </c>
      <c r="R41" s="7"/>
      <c r="S41" s="7"/>
      <c r="T41" s="7"/>
      <c r="U41" s="7">
        <v>9</v>
      </c>
      <c r="V41" s="6">
        <f t="shared" si="4"/>
        <v>11</v>
      </c>
      <c r="W41" s="7"/>
      <c r="X41" s="7"/>
      <c r="Y41" s="7"/>
      <c r="Z41" s="7">
        <v>11</v>
      </c>
      <c r="AA41" s="6">
        <f t="shared" si="5"/>
        <v>13</v>
      </c>
      <c r="AB41" s="7"/>
      <c r="AC41" s="7"/>
      <c r="AD41" s="7"/>
      <c r="AE41" s="7">
        <v>13</v>
      </c>
    </row>
    <row r="42" spans="1:31" ht="12.75">
      <c r="A42" s="3" t="s">
        <v>39</v>
      </c>
      <c r="B42" s="6">
        <f t="shared" si="6"/>
        <v>44</v>
      </c>
      <c r="C42" s="7">
        <f t="shared" si="7"/>
        <v>0</v>
      </c>
      <c r="D42" s="7">
        <f t="shared" si="7"/>
        <v>0</v>
      </c>
      <c r="E42" s="7">
        <f t="shared" si="7"/>
        <v>4</v>
      </c>
      <c r="F42" s="7">
        <f t="shared" si="7"/>
        <v>40</v>
      </c>
      <c r="G42" s="6">
        <f t="shared" si="1"/>
        <v>44</v>
      </c>
      <c r="H42" s="7"/>
      <c r="I42" s="7"/>
      <c r="J42" s="7">
        <v>4</v>
      </c>
      <c r="K42" s="7">
        <v>40</v>
      </c>
      <c r="L42" s="6">
        <f t="shared" si="2"/>
        <v>0</v>
      </c>
      <c r="M42" s="7"/>
      <c r="N42" s="7"/>
      <c r="O42" s="7"/>
      <c r="P42" s="7"/>
      <c r="Q42" s="6">
        <f t="shared" si="3"/>
        <v>0</v>
      </c>
      <c r="R42" s="7"/>
      <c r="S42" s="7"/>
      <c r="T42" s="7"/>
      <c r="U42" s="7"/>
      <c r="V42" s="6">
        <f t="shared" si="4"/>
        <v>0</v>
      </c>
      <c r="W42" s="7"/>
      <c r="X42" s="7"/>
      <c r="Y42" s="7"/>
      <c r="Z42" s="7"/>
      <c r="AA42" s="6">
        <f t="shared" si="5"/>
        <v>0</v>
      </c>
      <c r="AB42" s="7"/>
      <c r="AC42" s="7"/>
      <c r="AD42" s="7"/>
      <c r="AE42" s="7"/>
    </row>
    <row r="43" spans="1:31" ht="12.75">
      <c r="A43" s="3" t="s">
        <v>40</v>
      </c>
      <c r="B43" s="6">
        <f t="shared" si="6"/>
        <v>839.5</v>
      </c>
      <c r="C43" s="7">
        <f t="shared" si="7"/>
        <v>0</v>
      </c>
      <c r="D43" s="7">
        <f t="shared" si="7"/>
        <v>0</v>
      </c>
      <c r="E43" s="7">
        <f t="shared" si="7"/>
        <v>654.5</v>
      </c>
      <c r="F43" s="7">
        <f t="shared" si="7"/>
        <v>185</v>
      </c>
      <c r="G43" s="6">
        <f t="shared" si="1"/>
        <v>214</v>
      </c>
      <c r="H43" s="7"/>
      <c r="I43" s="7"/>
      <c r="J43" s="7">
        <v>154</v>
      </c>
      <c r="K43" s="7">
        <v>60</v>
      </c>
      <c r="L43" s="6">
        <f t="shared" si="2"/>
        <v>215</v>
      </c>
      <c r="M43" s="7"/>
      <c r="N43" s="7"/>
      <c r="O43" s="7">
        <v>154.5</v>
      </c>
      <c r="P43" s="7">
        <v>60.5</v>
      </c>
      <c r="Q43" s="6">
        <f t="shared" si="3"/>
        <v>136</v>
      </c>
      <c r="R43" s="7"/>
      <c r="S43" s="7"/>
      <c r="T43" s="7">
        <v>115</v>
      </c>
      <c r="U43" s="7">
        <v>21</v>
      </c>
      <c r="V43" s="6">
        <f t="shared" si="4"/>
        <v>136.5</v>
      </c>
      <c r="W43" s="7"/>
      <c r="X43" s="7"/>
      <c r="Y43" s="7">
        <v>115</v>
      </c>
      <c r="Z43" s="7">
        <v>21.5</v>
      </c>
      <c r="AA43" s="6">
        <f t="shared" si="5"/>
        <v>138</v>
      </c>
      <c r="AB43" s="7"/>
      <c r="AC43" s="7"/>
      <c r="AD43" s="7">
        <v>116</v>
      </c>
      <c r="AE43" s="7">
        <v>22</v>
      </c>
    </row>
    <row r="44" spans="1:31" ht="12.75">
      <c r="A44" s="3" t="s">
        <v>41</v>
      </c>
      <c r="B44" s="6">
        <f t="shared" si="6"/>
        <v>60.39999999999999</v>
      </c>
      <c r="C44" s="7">
        <f t="shared" si="7"/>
        <v>0</v>
      </c>
      <c r="D44" s="7">
        <f t="shared" si="7"/>
        <v>0</v>
      </c>
      <c r="E44" s="7">
        <f t="shared" si="7"/>
        <v>56.099999999999994</v>
      </c>
      <c r="F44" s="7">
        <f t="shared" si="7"/>
        <v>4.3</v>
      </c>
      <c r="G44" s="6">
        <f t="shared" si="1"/>
        <v>11.5</v>
      </c>
      <c r="H44" s="7"/>
      <c r="I44" s="7"/>
      <c r="J44" s="7">
        <v>10.9</v>
      </c>
      <c r="K44" s="7">
        <v>0.6</v>
      </c>
      <c r="L44" s="6">
        <f t="shared" si="2"/>
        <v>11.7</v>
      </c>
      <c r="M44" s="7"/>
      <c r="N44" s="7"/>
      <c r="O44" s="7">
        <v>11</v>
      </c>
      <c r="P44" s="7">
        <v>0.7</v>
      </c>
      <c r="Q44" s="6">
        <f t="shared" si="3"/>
        <v>12</v>
      </c>
      <c r="R44" s="7"/>
      <c r="S44" s="7"/>
      <c r="T44" s="7">
        <v>11.2</v>
      </c>
      <c r="U44" s="7">
        <v>0.8</v>
      </c>
      <c r="V44" s="6">
        <f t="shared" si="4"/>
        <v>12.4</v>
      </c>
      <c r="W44" s="7"/>
      <c r="X44" s="7"/>
      <c r="Y44" s="7">
        <v>11.4</v>
      </c>
      <c r="Z44" s="7">
        <v>1</v>
      </c>
      <c r="AA44" s="6">
        <f t="shared" si="5"/>
        <v>12.799999999999999</v>
      </c>
      <c r="AB44" s="7"/>
      <c r="AC44" s="7"/>
      <c r="AD44" s="7">
        <v>11.6</v>
      </c>
      <c r="AE44" s="7">
        <v>1.2</v>
      </c>
    </row>
    <row r="45" spans="1:31" ht="12.75">
      <c r="A45" s="3" t="s">
        <v>42</v>
      </c>
      <c r="B45" s="6">
        <f t="shared" si="6"/>
        <v>0</v>
      </c>
      <c r="C45" s="7">
        <f t="shared" si="7"/>
        <v>0</v>
      </c>
      <c r="D45" s="7">
        <f t="shared" si="7"/>
        <v>0</v>
      </c>
      <c r="E45" s="7">
        <f t="shared" si="7"/>
        <v>0</v>
      </c>
      <c r="F45" s="7">
        <f t="shared" si="7"/>
        <v>0</v>
      </c>
      <c r="G45" s="6">
        <f t="shared" si="1"/>
        <v>0</v>
      </c>
      <c r="H45" s="7"/>
      <c r="I45" s="7"/>
      <c r="J45" s="7"/>
      <c r="K45" s="7"/>
      <c r="L45" s="6">
        <f t="shared" si="2"/>
        <v>0</v>
      </c>
      <c r="M45" s="7"/>
      <c r="N45" s="7"/>
      <c r="O45" s="7"/>
      <c r="P45" s="7"/>
      <c r="Q45" s="6">
        <f t="shared" si="3"/>
        <v>0</v>
      </c>
      <c r="R45" s="7"/>
      <c r="S45" s="7"/>
      <c r="T45" s="7"/>
      <c r="U45" s="7"/>
      <c r="V45" s="6">
        <f t="shared" si="4"/>
        <v>0</v>
      </c>
      <c r="W45" s="7"/>
      <c r="X45" s="7"/>
      <c r="Y45" s="7"/>
      <c r="Z45" s="7"/>
      <c r="AA45" s="6">
        <f t="shared" si="5"/>
        <v>0</v>
      </c>
      <c r="AB45" s="7"/>
      <c r="AC45" s="7"/>
      <c r="AD45" s="7"/>
      <c r="AE45" s="7"/>
    </row>
    <row r="46" spans="1:31" ht="12.75">
      <c r="A46" s="3" t="s">
        <v>43</v>
      </c>
      <c r="B46" s="6">
        <f t="shared" si="6"/>
        <v>15</v>
      </c>
      <c r="C46" s="7">
        <f t="shared" si="7"/>
        <v>0</v>
      </c>
      <c r="D46" s="7">
        <f t="shared" si="7"/>
        <v>0</v>
      </c>
      <c r="E46" s="7">
        <f t="shared" si="7"/>
        <v>15</v>
      </c>
      <c r="F46" s="7">
        <f t="shared" si="7"/>
        <v>0</v>
      </c>
      <c r="G46" s="6">
        <f t="shared" si="1"/>
        <v>3</v>
      </c>
      <c r="H46" s="7"/>
      <c r="I46" s="7"/>
      <c r="J46" s="7">
        <v>3</v>
      </c>
      <c r="K46" s="7"/>
      <c r="L46" s="6">
        <f t="shared" si="2"/>
        <v>3</v>
      </c>
      <c r="M46" s="7"/>
      <c r="N46" s="7"/>
      <c r="O46" s="7">
        <v>3</v>
      </c>
      <c r="P46" s="7"/>
      <c r="Q46" s="6">
        <f t="shared" si="3"/>
        <v>3</v>
      </c>
      <c r="R46" s="7"/>
      <c r="S46" s="7"/>
      <c r="T46" s="7">
        <v>3</v>
      </c>
      <c r="U46" s="7"/>
      <c r="V46" s="6">
        <f t="shared" si="4"/>
        <v>3</v>
      </c>
      <c r="W46" s="7"/>
      <c r="X46" s="7"/>
      <c r="Y46" s="7">
        <v>3</v>
      </c>
      <c r="Z46" s="7"/>
      <c r="AA46" s="6">
        <f t="shared" si="5"/>
        <v>3</v>
      </c>
      <c r="AB46" s="7"/>
      <c r="AC46" s="7"/>
      <c r="AD46" s="7">
        <v>3</v>
      </c>
      <c r="AE46" s="7"/>
    </row>
    <row r="47" spans="1:31" ht="12.75">
      <c r="A47" s="3" t="s">
        <v>44</v>
      </c>
      <c r="B47" s="6">
        <f t="shared" si="6"/>
        <v>20</v>
      </c>
      <c r="C47" s="7">
        <f t="shared" si="7"/>
        <v>0</v>
      </c>
      <c r="D47" s="7">
        <f t="shared" si="7"/>
        <v>0</v>
      </c>
      <c r="E47" s="7">
        <f t="shared" si="7"/>
        <v>12.5</v>
      </c>
      <c r="F47" s="7">
        <f t="shared" si="7"/>
        <v>7.5</v>
      </c>
      <c r="G47" s="6">
        <f t="shared" si="1"/>
        <v>4</v>
      </c>
      <c r="H47" s="7"/>
      <c r="I47" s="7"/>
      <c r="J47" s="7">
        <v>2.5</v>
      </c>
      <c r="K47" s="7">
        <v>1.5</v>
      </c>
      <c r="L47" s="6">
        <f t="shared" si="2"/>
        <v>4</v>
      </c>
      <c r="M47" s="7"/>
      <c r="N47" s="7"/>
      <c r="O47" s="7">
        <v>2.5</v>
      </c>
      <c r="P47" s="7">
        <v>1.5</v>
      </c>
      <c r="Q47" s="6">
        <f t="shared" si="3"/>
        <v>4</v>
      </c>
      <c r="R47" s="7"/>
      <c r="S47" s="7"/>
      <c r="T47" s="7">
        <v>2.5</v>
      </c>
      <c r="U47" s="7">
        <v>1.5</v>
      </c>
      <c r="V47" s="6">
        <f t="shared" si="4"/>
        <v>4</v>
      </c>
      <c r="W47" s="7"/>
      <c r="X47" s="7"/>
      <c r="Y47" s="7">
        <v>2.5</v>
      </c>
      <c r="Z47" s="7">
        <v>1.5</v>
      </c>
      <c r="AA47" s="6">
        <f t="shared" si="5"/>
        <v>4</v>
      </c>
      <c r="AB47" s="7"/>
      <c r="AC47" s="7"/>
      <c r="AD47" s="7">
        <v>2.5</v>
      </c>
      <c r="AE47" s="7">
        <v>1.5</v>
      </c>
    </row>
    <row r="48" spans="1:31" ht="12.75">
      <c r="A48" s="3" t="s">
        <v>45</v>
      </c>
      <c r="B48" s="6">
        <f t="shared" si="6"/>
        <v>100</v>
      </c>
      <c r="C48" s="7">
        <f t="shared" si="7"/>
        <v>0</v>
      </c>
      <c r="D48" s="7">
        <f t="shared" si="7"/>
        <v>0</v>
      </c>
      <c r="E48" s="7">
        <f t="shared" si="7"/>
        <v>0</v>
      </c>
      <c r="F48" s="7">
        <f t="shared" si="7"/>
        <v>100</v>
      </c>
      <c r="G48" s="6">
        <f t="shared" si="1"/>
        <v>20</v>
      </c>
      <c r="H48" s="7"/>
      <c r="I48" s="7"/>
      <c r="J48" s="7"/>
      <c r="K48" s="7">
        <v>20</v>
      </c>
      <c r="L48" s="6">
        <f t="shared" si="2"/>
        <v>20</v>
      </c>
      <c r="M48" s="7"/>
      <c r="N48" s="7"/>
      <c r="O48" s="7"/>
      <c r="P48" s="7">
        <v>20</v>
      </c>
      <c r="Q48" s="6">
        <f t="shared" si="3"/>
        <v>20</v>
      </c>
      <c r="R48" s="7"/>
      <c r="S48" s="7"/>
      <c r="T48" s="7"/>
      <c r="U48" s="7">
        <v>20</v>
      </c>
      <c r="V48" s="6">
        <f t="shared" si="4"/>
        <v>20</v>
      </c>
      <c r="W48" s="7"/>
      <c r="X48" s="7"/>
      <c r="Y48" s="7"/>
      <c r="Z48" s="7">
        <v>20</v>
      </c>
      <c r="AA48" s="6">
        <f t="shared" si="5"/>
        <v>20</v>
      </c>
      <c r="AB48" s="7"/>
      <c r="AC48" s="7"/>
      <c r="AD48" s="7"/>
      <c r="AE48" s="7">
        <v>20</v>
      </c>
    </row>
    <row r="49" spans="1:31" ht="12.75">
      <c r="A49" s="3" t="s">
        <v>46</v>
      </c>
      <c r="B49" s="6">
        <f t="shared" si="6"/>
        <v>560</v>
      </c>
      <c r="C49" s="7">
        <f t="shared" si="7"/>
        <v>0</v>
      </c>
      <c r="D49" s="7">
        <f t="shared" si="7"/>
        <v>0</v>
      </c>
      <c r="E49" s="7">
        <f t="shared" si="7"/>
        <v>120</v>
      </c>
      <c r="F49" s="7">
        <f t="shared" si="7"/>
        <v>440</v>
      </c>
      <c r="G49" s="6">
        <f t="shared" si="1"/>
        <v>100</v>
      </c>
      <c r="H49" s="7"/>
      <c r="I49" s="7"/>
      <c r="J49" s="7">
        <v>20</v>
      </c>
      <c r="K49" s="7">
        <v>80</v>
      </c>
      <c r="L49" s="6">
        <f t="shared" si="2"/>
        <v>100</v>
      </c>
      <c r="M49" s="7"/>
      <c r="N49" s="7"/>
      <c r="O49" s="7">
        <v>20</v>
      </c>
      <c r="P49" s="7">
        <v>80</v>
      </c>
      <c r="Q49" s="6">
        <f t="shared" si="3"/>
        <v>115</v>
      </c>
      <c r="R49" s="7"/>
      <c r="S49" s="7"/>
      <c r="T49" s="7">
        <v>25</v>
      </c>
      <c r="U49" s="7">
        <v>90</v>
      </c>
      <c r="V49" s="6">
        <f t="shared" si="4"/>
        <v>115</v>
      </c>
      <c r="W49" s="7"/>
      <c r="X49" s="7"/>
      <c r="Y49" s="7">
        <v>25</v>
      </c>
      <c r="Z49" s="7">
        <v>90</v>
      </c>
      <c r="AA49" s="6">
        <f t="shared" si="5"/>
        <v>130</v>
      </c>
      <c r="AB49" s="7"/>
      <c r="AC49" s="7"/>
      <c r="AD49" s="7">
        <v>30</v>
      </c>
      <c r="AE49" s="7">
        <v>100</v>
      </c>
    </row>
    <row r="50" spans="1:31" ht="12.75">
      <c r="A50" s="3" t="s">
        <v>47</v>
      </c>
      <c r="B50" s="6">
        <f t="shared" si="6"/>
        <v>25</v>
      </c>
      <c r="C50" s="7">
        <f t="shared" si="7"/>
        <v>0</v>
      </c>
      <c r="D50" s="7">
        <f t="shared" si="7"/>
        <v>0</v>
      </c>
      <c r="E50" s="7">
        <f t="shared" si="7"/>
        <v>0</v>
      </c>
      <c r="F50" s="7">
        <f t="shared" si="7"/>
        <v>25</v>
      </c>
      <c r="G50" s="6">
        <f t="shared" si="1"/>
        <v>5</v>
      </c>
      <c r="H50" s="7"/>
      <c r="I50" s="7"/>
      <c r="J50" s="7"/>
      <c r="K50" s="7">
        <v>5</v>
      </c>
      <c r="L50" s="6">
        <f t="shared" si="2"/>
        <v>5</v>
      </c>
      <c r="M50" s="7"/>
      <c r="N50" s="7"/>
      <c r="O50" s="7"/>
      <c r="P50" s="7">
        <v>5</v>
      </c>
      <c r="Q50" s="6">
        <f t="shared" si="3"/>
        <v>5</v>
      </c>
      <c r="R50" s="7"/>
      <c r="S50" s="7"/>
      <c r="T50" s="7"/>
      <c r="U50" s="7">
        <v>5</v>
      </c>
      <c r="V50" s="6">
        <f t="shared" si="4"/>
        <v>5</v>
      </c>
      <c r="W50" s="7"/>
      <c r="X50" s="7"/>
      <c r="Y50" s="7"/>
      <c r="Z50" s="7">
        <v>5</v>
      </c>
      <c r="AA50" s="6">
        <f t="shared" si="5"/>
        <v>5</v>
      </c>
      <c r="AB50" s="7"/>
      <c r="AC50" s="7"/>
      <c r="AD50" s="7"/>
      <c r="AE50" s="7">
        <v>5</v>
      </c>
    </row>
    <row r="51" spans="1:31" ht="12.75">
      <c r="A51" s="3" t="s">
        <v>48</v>
      </c>
      <c r="B51" s="6">
        <f t="shared" si="6"/>
        <v>109</v>
      </c>
      <c r="C51" s="7">
        <f t="shared" si="7"/>
        <v>0</v>
      </c>
      <c r="D51" s="7">
        <f t="shared" si="7"/>
        <v>0</v>
      </c>
      <c r="E51" s="7">
        <f t="shared" si="7"/>
        <v>0</v>
      </c>
      <c r="F51" s="7">
        <f t="shared" si="7"/>
        <v>109</v>
      </c>
      <c r="G51" s="6">
        <f t="shared" si="1"/>
        <v>15</v>
      </c>
      <c r="H51" s="7"/>
      <c r="I51" s="7"/>
      <c r="J51" s="7"/>
      <c r="K51" s="7">
        <v>15</v>
      </c>
      <c r="L51" s="6">
        <f t="shared" si="2"/>
        <v>17</v>
      </c>
      <c r="M51" s="7"/>
      <c r="N51" s="7"/>
      <c r="O51" s="7"/>
      <c r="P51" s="7">
        <v>17</v>
      </c>
      <c r="Q51" s="6">
        <f t="shared" si="3"/>
        <v>22</v>
      </c>
      <c r="R51" s="7"/>
      <c r="S51" s="7"/>
      <c r="T51" s="7"/>
      <c r="U51" s="7">
        <v>22</v>
      </c>
      <c r="V51" s="6">
        <f t="shared" si="4"/>
        <v>25</v>
      </c>
      <c r="W51" s="7"/>
      <c r="X51" s="7"/>
      <c r="Y51" s="7"/>
      <c r="Z51" s="7">
        <v>25</v>
      </c>
      <c r="AA51" s="6">
        <f t="shared" si="5"/>
        <v>30</v>
      </c>
      <c r="AB51" s="7"/>
      <c r="AC51" s="7"/>
      <c r="AD51" s="7"/>
      <c r="AE51" s="7">
        <v>30</v>
      </c>
    </row>
    <row r="52" spans="1:31" ht="12.75">
      <c r="A52" s="3" t="s">
        <v>49</v>
      </c>
      <c r="B52" s="6">
        <f t="shared" si="6"/>
        <v>1</v>
      </c>
      <c r="C52" s="7">
        <f t="shared" si="7"/>
        <v>0</v>
      </c>
      <c r="D52" s="7">
        <f t="shared" si="7"/>
        <v>0</v>
      </c>
      <c r="E52" s="7">
        <f t="shared" si="7"/>
        <v>0</v>
      </c>
      <c r="F52" s="7">
        <f t="shared" si="7"/>
        <v>1</v>
      </c>
      <c r="G52" s="6">
        <f t="shared" si="1"/>
        <v>0.5</v>
      </c>
      <c r="H52" s="7"/>
      <c r="I52" s="7"/>
      <c r="J52" s="7"/>
      <c r="K52" s="7">
        <v>0.5</v>
      </c>
      <c r="L52" s="6">
        <f t="shared" si="2"/>
        <v>0</v>
      </c>
      <c r="M52" s="7"/>
      <c r="N52" s="7"/>
      <c r="O52" s="7"/>
      <c r="P52" s="7"/>
      <c r="Q52" s="6">
        <f t="shared" si="3"/>
        <v>0</v>
      </c>
      <c r="R52" s="7"/>
      <c r="S52" s="7"/>
      <c r="T52" s="7"/>
      <c r="U52" s="7"/>
      <c r="V52" s="6">
        <f t="shared" si="4"/>
        <v>0</v>
      </c>
      <c r="W52" s="7"/>
      <c r="X52" s="7"/>
      <c r="Y52" s="7"/>
      <c r="Z52" s="7"/>
      <c r="AA52" s="6">
        <f t="shared" si="5"/>
        <v>0.5</v>
      </c>
      <c r="AB52" s="7"/>
      <c r="AC52" s="7"/>
      <c r="AD52" s="7"/>
      <c r="AE52" s="7">
        <v>0.5</v>
      </c>
    </row>
    <row r="53" spans="1:31" ht="12.75">
      <c r="A53" s="3" t="s">
        <v>50</v>
      </c>
      <c r="B53" s="6">
        <f t="shared" si="6"/>
        <v>20</v>
      </c>
      <c r="C53" s="7">
        <f t="shared" si="7"/>
        <v>0</v>
      </c>
      <c r="D53" s="7">
        <f t="shared" si="7"/>
        <v>0</v>
      </c>
      <c r="E53" s="7">
        <f t="shared" si="7"/>
        <v>0</v>
      </c>
      <c r="F53" s="7">
        <f t="shared" si="7"/>
        <v>20</v>
      </c>
      <c r="G53" s="6">
        <f t="shared" si="1"/>
        <v>4</v>
      </c>
      <c r="H53" s="7"/>
      <c r="I53" s="7"/>
      <c r="J53" s="7"/>
      <c r="K53" s="7">
        <v>4</v>
      </c>
      <c r="L53" s="6">
        <f t="shared" si="2"/>
        <v>4</v>
      </c>
      <c r="M53" s="7"/>
      <c r="N53" s="7"/>
      <c r="O53" s="7"/>
      <c r="P53" s="7">
        <v>4</v>
      </c>
      <c r="Q53" s="6">
        <f t="shared" si="3"/>
        <v>4</v>
      </c>
      <c r="R53" s="7"/>
      <c r="S53" s="7"/>
      <c r="T53" s="7"/>
      <c r="U53" s="7">
        <v>4</v>
      </c>
      <c r="V53" s="6">
        <f t="shared" si="4"/>
        <v>4</v>
      </c>
      <c r="W53" s="7"/>
      <c r="X53" s="7"/>
      <c r="Y53" s="7"/>
      <c r="Z53" s="7">
        <v>4</v>
      </c>
      <c r="AA53" s="6">
        <f t="shared" si="5"/>
        <v>4</v>
      </c>
      <c r="AB53" s="7"/>
      <c r="AC53" s="7"/>
      <c r="AD53" s="7"/>
      <c r="AE53" s="7">
        <v>4</v>
      </c>
    </row>
    <row r="54" spans="1:31" s="23" customFormat="1" ht="12.75">
      <c r="A54" s="5" t="s">
        <v>52</v>
      </c>
      <c r="B54" s="24">
        <f>B36+B7</f>
        <v>7000.5</v>
      </c>
      <c r="C54" s="24">
        <f aca="true" t="shared" si="8" ref="C54:AE54">C36+C7</f>
        <v>166</v>
      </c>
      <c r="D54" s="24">
        <f t="shared" si="8"/>
        <v>0</v>
      </c>
      <c r="E54" s="24">
        <f t="shared" si="8"/>
        <v>3474</v>
      </c>
      <c r="F54" s="24">
        <f t="shared" si="8"/>
        <v>3360.5</v>
      </c>
      <c r="G54" s="24">
        <f t="shared" si="8"/>
        <v>1432</v>
      </c>
      <c r="H54" s="24">
        <f t="shared" si="8"/>
        <v>20</v>
      </c>
      <c r="I54" s="24">
        <f t="shared" si="8"/>
        <v>0</v>
      </c>
      <c r="J54" s="24">
        <f t="shared" si="8"/>
        <v>685</v>
      </c>
      <c r="K54" s="24">
        <f t="shared" si="8"/>
        <v>727</v>
      </c>
      <c r="L54" s="24">
        <f t="shared" si="8"/>
        <v>1622.8</v>
      </c>
      <c r="M54" s="24">
        <f t="shared" si="8"/>
        <v>22</v>
      </c>
      <c r="N54" s="24">
        <f t="shared" si="8"/>
        <v>0</v>
      </c>
      <c r="O54" s="24">
        <f t="shared" si="8"/>
        <v>714</v>
      </c>
      <c r="P54" s="24">
        <f t="shared" si="8"/>
        <v>886.8</v>
      </c>
      <c r="Q54" s="24">
        <f t="shared" si="8"/>
        <v>1330.3</v>
      </c>
      <c r="R54" s="24">
        <f t="shared" si="8"/>
        <v>29</v>
      </c>
      <c r="S54" s="24">
        <f t="shared" si="8"/>
        <v>0</v>
      </c>
      <c r="T54" s="24">
        <f t="shared" si="8"/>
        <v>733</v>
      </c>
      <c r="U54" s="24">
        <f t="shared" si="8"/>
        <v>568.3</v>
      </c>
      <c r="V54" s="24">
        <f t="shared" si="8"/>
        <v>1328.6</v>
      </c>
      <c r="W54" s="24">
        <f t="shared" si="8"/>
        <v>65</v>
      </c>
      <c r="X54" s="24">
        <f t="shared" si="8"/>
        <v>0</v>
      </c>
      <c r="Y54" s="24">
        <f t="shared" si="8"/>
        <v>647</v>
      </c>
      <c r="Z54" s="24">
        <f t="shared" si="8"/>
        <v>616.5999999999999</v>
      </c>
      <c r="AA54" s="24">
        <f t="shared" si="8"/>
        <v>1286.8</v>
      </c>
      <c r="AB54" s="24">
        <f t="shared" si="8"/>
        <v>30</v>
      </c>
      <c r="AC54" s="24">
        <f t="shared" si="8"/>
        <v>0</v>
      </c>
      <c r="AD54" s="24">
        <f t="shared" si="8"/>
        <v>695</v>
      </c>
      <c r="AE54" s="24">
        <f t="shared" si="8"/>
        <v>561.8</v>
      </c>
    </row>
  </sheetData>
  <mergeCells count="23">
    <mergeCell ref="AA5:AA6"/>
    <mergeCell ref="B3:K3"/>
    <mergeCell ref="Q3:Z3"/>
    <mergeCell ref="B1:J1"/>
    <mergeCell ref="B2:J2"/>
    <mergeCell ref="Q4:U4"/>
    <mergeCell ref="V4:Z4"/>
    <mergeCell ref="AA4:AE4"/>
    <mergeCell ref="B5:B6"/>
    <mergeCell ref="M5:P5"/>
    <mergeCell ref="Q5:Q6"/>
    <mergeCell ref="AB5:AE5"/>
    <mergeCell ref="R5:U5"/>
    <mergeCell ref="V5:V6"/>
    <mergeCell ref="W5:Z5"/>
    <mergeCell ref="A4:A6"/>
    <mergeCell ref="B4:F4"/>
    <mergeCell ref="G4:K4"/>
    <mergeCell ref="L4:P4"/>
    <mergeCell ref="C5:F5"/>
    <mergeCell ref="G5:G6"/>
    <mergeCell ref="H5:K5"/>
    <mergeCell ref="L5:L6"/>
  </mergeCells>
  <printOptions/>
  <pageMargins left="0.25" right="0.25" top="0.25" bottom="0.24" header="0.21" footer="0.21"/>
  <pageSetup horizontalDpi="600" verticalDpi="600" orientation="landscape" paperSize="9" scale="81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56"/>
  <sheetViews>
    <sheetView tabSelected="1" view="pageBreakPreview" zoomScaleSheetLayoutView="100" workbookViewId="0" topLeftCell="A1">
      <pane xSplit="1" ySplit="8" topLeftCell="B3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2" sqref="B52"/>
    </sheetView>
  </sheetViews>
  <sheetFormatPr defaultColWidth="9.00390625" defaultRowHeight="12.75"/>
  <cols>
    <col min="1" max="1" width="31.25390625" style="0" customWidth="1"/>
    <col min="2" max="2" width="10.75390625" style="0" customWidth="1"/>
    <col min="3" max="3" width="10.375" style="0" customWidth="1"/>
    <col min="4" max="4" width="10.00390625" style="0" customWidth="1"/>
    <col min="5" max="5" width="9.625" style="0" customWidth="1"/>
    <col min="6" max="6" width="9.25390625" style="0" customWidth="1"/>
    <col min="7" max="7" width="8.875" style="0" customWidth="1"/>
    <col min="9" max="9" width="10.125" style="0" customWidth="1"/>
    <col min="10" max="10" width="10.25390625" style="0" customWidth="1"/>
    <col min="11" max="11" width="10.00390625" style="0" customWidth="1"/>
    <col min="12" max="12" width="10.875" style="0" customWidth="1"/>
    <col min="13" max="13" width="9.875" style="0" customWidth="1"/>
    <col min="14" max="14" width="9.75390625" style="0" customWidth="1"/>
    <col min="15" max="15" width="8.75390625" style="0" customWidth="1"/>
    <col min="16" max="16" width="10.625" style="0" customWidth="1"/>
  </cols>
  <sheetData>
    <row r="1" ht="12.75">
      <c r="L1" t="s">
        <v>67</v>
      </c>
    </row>
    <row r="2" spans="3:16" ht="53.25" customHeight="1">
      <c r="C2" s="9"/>
      <c r="L2" s="45" t="s">
        <v>68</v>
      </c>
      <c r="M2" s="45"/>
      <c r="N2" s="45"/>
      <c r="O2" s="45"/>
      <c r="P2" s="45"/>
    </row>
    <row r="3" spans="1:16" ht="15.75" customHeight="1">
      <c r="A3" s="9"/>
      <c r="B3" s="35" t="s">
        <v>57</v>
      </c>
      <c r="C3" s="35"/>
      <c r="D3" s="35"/>
      <c r="E3" s="35"/>
      <c r="F3" s="35"/>
      <c r="G3" s="35"/>
      <c r="H3" s="35"/>
      <c r="I3" s="35"/>
      <c r="J3" s="35"/>
      <c r="L3" s="18"/>
      <c r="M3" s="18"/>
      <c r="N3" s="18"/>
      <c r="O3" s="18"/>
      <c r="P3" s="18"/>
    </row>
    <row r="4" spans="2:16" ht="20.25" customHeight="1">
      <c r="B4" s="46" t="s">
        <v>58</v>
      </c>
      <c r="C4" s="46"/>
      <c r="D4" s="46"/>
      <c r="E4" s="46"/>
      <c r="F4" s="46"/>
      <c r="G4" s="46"/>
      <c r="H4" s="46"/>
      <c r="I4" s="46"/>
      <c r="J4" s="46"/>
      <c r="L4" s="18"/>
      <c r="M4" s="18"/>
      <c r="N4" s="18"/>
      <c r="O4" s="18"/>
      <c r="P4" s="18"/>
    </row>
    <row r="5" spans="1:16" ht="9.75" customHeight="1">
      <c r="A5" s="9" t="s">
        <v>63</v>
      </c>
      <c r="B5" s="19"/>
      <c r="C5" s="19"/>
      <c r="D5" s="19"/>
      <c r="E5" s="19"/>
      <c r="F5" s="19"/>
      <c r="G5" s="19"/>
      <c r="H5" s="19"/>
      <c r="I5" s="19"/>
      <c r="J5" s="19"/>
      <c r="L5" s="18"/>
      <c r="M5" s="18"/>
      <c r="N5" s="18"/>
      <c r="O5" s="18"/>
      <c r="P5" s="18"/>
    </row>
    <row r="6" spans="1:31" ht="12.75">
      <c r="A6" s="26" t="s">
        <v>64</v>
      </c>
      <c r="B6" s="27" t="s">
        <v>0</v>
      </c>
      <c r="C6" s="27"/>
      <c r="D6" s="27"/>
      <c r="E6" s="27"/>
      <c r="F6" s="27"/>
      <c r="G6" s="28">
        <v>2012</v>
      </c>
      <c r="H6" s="28"/>
      <c r="I6" s="28"/>
      <c r="J6" s="28"/>
      <c r="K6" s="28"/>
      <c r="L6" s="28">
        <v>2013</v>
      </c>
      <c r="M6" s="28"/>
      <c r="N6" s="28"/>
      <c r="O6" s="28"/>
      <c r="P6" s="28"/>
      <c r="Q6" s="28">
        <v>2014</v>
      </c>
      <c r="R6" s="28"/>
      <c r="S6" s="28"/>
      <c r="T6" s="28"/>
      <c r="U6" s="28"/>
      <c r="V6" s="28">
        <v>2015</v>
      </c>
      <c r="W6" s="28"/>
      <c r="X6" s="28"/>
      <c r="Y6" s="28"/>
      <c r="Z6" s="28"/>
      <c r="AA6" s="28">
        <v>2016</v>
      </c>
      <c r="AB6" s="28"/>
      <c r="AC6" s="28"/>
      <c r="AD6" s="28"/>
      <c r="AE6" s="28"/>
    </row>
    <row r="7" spans="1:31" ht="12.75">
      <c r="A7" s="26"/>
      <c r="B7" s="29" t="s">
        <v>1</v>
      </c>
      <c r="C7" s="30" t="s">
        <v>55</v>
      </c>
      <c r="D7" s="30"/>
      <c r="E7" s="30"/>
      <c r="F7" s="30"/>
      <c r="G7" s="29" t="s">
        <v>1</v>
      </c>
      <c r="H7" s="30" t="s">
        <v>6</v>
      </c>
      <c r="I7" s="30"/>
      <c r="J7" s="30"/>
      <c r="K7" s="30"/>
      <c r="L7" s="29" t="s">
        <v>1</v>
      </c>
      <c r="M7" s="30" t="s">
        <v>6</v>
      </c>
      <c r="N7" s="30"/>
      <c r="O7" s="30"/>
      <c r="P7" s="30"/>
      <c r="Q7" s="29" t="s">
        <v>1</v>
      </c>
      <c r="R7" s="30" t="s">
        <v>6</v>
      </c>
      <c r="S7" s="30"/>
      <c r="T7" s="30"/>
      <c r="U7" s="30"/>
      <c r="V7" s="29" t="s">
        <v>1</v>
      </c>
      <c r="W7" s="30" t="s">
        <v>6</v>
      </c>
      <c r="X7" s="30"/>
      <c r="Y7" s="30"/>
      <c r="Z7" s="30"/>
      <c r="AA7" s="29" t="s">
        <v>1</v>
      </c>
      <c r="AB7" s="30" t="s">
        <v>6</v>
      </c>
      <c r="AC7" s="30"/>
      <c r="AD7" s="30"/>
      <c r="AE7" s="30"/>
    </row>
    <row r="8" spans="1:31" ht="22.5">
      <c r="A8" s="26"/>
      <c r="B8" s="29"/>
      <c r="C8" s="1" t="s">
        <v>2</v>
      </c>
      <c r="D8" s="1" t="s">
        <v>3</v>
      </c>
      <c r="E8" s="1" t="s">
        <v>4</v>
      </c>
      <c r="F8" s="1" t="s">
        <v>5</v>
      </c>
      <c r="G8" s="29"/>
      <c r="H8" s="1" t="s">
        <v>2</v>
      </c>
      <c r="I8" s="1" t="s">
        <v>3</v>
      </c>
      <c r="J8" s="1" t="s">
        <v>4</v>
      </c>
      <c r="K8" s="1" t="s">
        <v>5</v>
      </c>
      <c r="L8" s="29"/>
      <c r="M8" s="1" t="s">
        <v>2</v>
      </c>
      <c r="N8" s="1" t="s">
        <v>3</v>
      </c>
      <c r="O8" s="1" t="s">
        <v>4</v>
      </c>
      <c r="P8" s="1" t="s">
        <v>5</v>
      </c>
      <c r="Q8" s="29"/>
      <c r="R8" s="1" t="s">
        <v>2</v>
      </c>
      <c r="S8" s="1" t="s">
        <v>3</v>
      </c>
      <c r="T8" s="1" t="s">
        <v>4</v>
      </c>
      <c r="U8" s="1" t="s">
        <v>5</v>
      </c>
      <c r="V8" s="29"/>
      <c r="W8" s="1" t="s">
        <v>2</v>
      </c>
      <c r="X8" s="1" t="s">
        <v>3</v>
      </c>
      <c r="Y8" s="1" t="s">
        <v>4</v>
      </c>
      <c r="Z8" s="1" t="s">
        <v>5</v>
      </c>
      <c r="AA8" s="29"/>
      <c r="AB8" s="1" t="s">
        <v>2</v>
      </c>
      <c r="AC8" s="1" t="s">
        <v>3</v>
      </c>
      <c r="AD8" s="1" t="s">
        <v>4</v>
      </c>
      <c r="AE8" s="1" t="s">
        <v>5</v>
      </c>
    </row>
    <row r="9" spans="1:31" ht="12.75">
      <c r="A9" s="4" t="s">
        <v>51</v>
      </c>
      <c r="B9" s="6">
        <f>5!B7+4!B7+3!B7+2!B7+1!B7</f>
        <v>257904.1</v>
      </c>
      <c r="C9" s="6">
        <f>5!C7+4!C7+3!C7+2!C7+1!C7</f>
        <v>149586</v>
      </c>
      <c r="D9" s="6">
        <f>5!D7+4!D7+3!D7+2!D7+1!D7</f>
        <v>0</v>
      </c>
      <c r="E9" s="6">
        <f>5!E7+4!E7+3!E7+2!E7+1!E7</f>
        <v>41656.6</v>
      </c>
      <c r="F9" s="6">
        <f>5!F7+4!F7+3!F7+2!F7+1!F7</f>
        <v>66661.5</v>
      </c>
      <c r="G9" s="6">
        <f>5!G7+4!G7+3!G7+2!G7+1!G7</f>
        <v>75267</v>
      </c>
      <c r="H9" s="6">
        <f>5!H7+4!H7+3!H7+2!H7+1!H7</f>
        <v>46458</v>
      </c>
      <c r="I9" s="6">
        <f>5!I7+4!I7+3!I7+2!I7+1!I7</f>
        <v>0</v>
      </c>
      <c r="J9" s="6">
        <f>5!J7+4!J7+3!J7+2!J7+1!J7</f>
        <v>10141</v>
      </c>
      <c r="K9" s="6">
        <f>5!K7+4!K7+3!K7+2!K7+1!K7</f>
        <v>18668</v>
      </c>
      <c r="L9" s="6">
        <f>5!L7+4!L7+3!L7+2!L7+1!L7</f>
        <v>84672.4</v>
      </c>
      <c r="M9" s="6">
        <f>5!M7+4!M7+3!M7+2!M7+1!M7</f>
        <v>60820</v>
      </c>
      <c r="N9" s="6">
        <f>5!N7+4!N7+3!N7+2!N7+1!N7</f>
        <v>0</v>
      </c>
      <c r="O9" s="6">
        <f>5!O7+4!O7+3!O7+2!O7+1!O7</f>
        <v>9044.6</v>
      </c>
      <c r="P9" s="6">
        <f>5!P7+4!P7+3!P7+2!P7+1!P7</f>
        <v>14807.8</v>
      </c>
      <c r="Q9" s="6">
        <f>5!Q7+4!Q7+3!Q7+2!Q7+1!Q7</f>
        <v>36042.3</v>
      </c>
      <c r="R9" s="6">
        <f>5!R7+4!R7+3!R7+2!R7+1!R7</f>
        <v>17817</v>
      </c>
      <c r="S9" s="6">
        <f>5!S7+4!S7+3!S7+2!S7+1!S7</f>
        <v>0</v>
      </c>
      <c r="T9" s="6">
        <f>5!T7+4!T7+3!T7+2!T7+1!T7</f>
        <v>7418</v>
      </c>
      <c r="U9" s="6">
        <f>5!U7+4!U7+3!U7+2!U7+1!U7</f>
        <v>10807.3</v>
      </c>
      <c r="V9" s="6">
        <f>5!V7+4!V7+3!V7+2!V7+1!V7</f>
        <v>31461.6</v>
      </c>
      <c r="W9" s="6">
        <f>5!W7+4!W7+3!W7+2!W7+1!W7</f>
        <v>12013</v>
      </c>
      <c r="X9" s="6">
        <f>5!X7+4!X7+3!X7+2!X7+1!X7</f>
        <v>0</v>
      </c>
      <c r="Y9" s="6">
        <f>5!Y7+4!Y7+3!Y7+2!Y7+1!Y7</f>
        <v>7815</v>
      </c>
      <c r="Z9" s="6">
        <f>5!Z7+4!Z7+3!Z7+2!Z7+1!Z7</f>
        <v>11633.6</v>
      </c>
      <c r="AA9" s="6">
        <f>5!AA7+4!AA7+3!AA7+2!AA7+1!AA7</f>
        <v>30460.8</v>
      </c>
      <c r="AB9" s="6">
        <f>5!AB7+4!AB7+3!AB7+2!AB7+1!AB7</f>
        <v>12478</v>
      </c>
      <c r="AC9" s="6">
        <f>5!AC7+4!AC7+3!AC7+2!AC7+1!AC7</f>
        <v>0</v>
      </c>
      <c r="AD9" s="6">
        <f>5!AD7+4!AD7+3!AD7+2!AD7+1!AD7</f>
        <v>7238</v>
      </c>
      <c r="AE9" s="6">
        <f>5!AE7+4!AE7+3!AE7+2!AE7+1!AE7</f>
        <v>10744.8</v>
      </c>
    </row>
    <row r="10" spans="1:31" ht="12.75">
      <c r="A10" s="2" t="s">
        <v>8</v>
      </c>
      <c r="B10" s="6">
        <f>5!B8+4!B8+3!B8+2!B8+1!B8</f>
        <v>1534</v>
      </c>
      <c r="C10" s="6">
        <f>5!C8+4!C8+3!C8+2!C8+1!C8</f>
        <v>650</v>
      </c>
      <c r="D10" s="6">
        <f>5!D8+4!D8+3!D8+2!D8+1!D8</f>
        <v>0</v>
      </c>
      <c r="E10" s="6">
        <f>5!E8+4!E8+3!E8+2!E8+1!E8</f>
        <v>784</v>
      </c>
      <c r="F10" s="6">
        <f>5!F8+4!F8+3!F8+2!F8+1!F8</f>
        <v>100</v>
      </c>
      <c r="G10" s="6">
        <f>5!G8+4!G8+3!G8+2!G8+1!G8</f>
        <v>530</v>
      </c>
      <c r="H10" s="6">
        <f>5!H8+4!H8+3!H8+2!H8+1!H8</f>
        <v>0</v>
      </c>
      <c r="I10" s="6">
        <f>5!I8+4!I8+3!I8+2!I8+1!I8</f>
        <v>0</v>
      </c>
      <c r="J10" s="6">
        <f>5!J8+4!J8+3!J8+2!J8+1!J8</f>
        <v>430</v>
      </c>
      <c r="K10" s="6">
        <f>5!K8+4!K8+3!K8+2!K8+1!K8</f>
        <v>100</v>
      </c>
      <c r="L10" s="6">
        <f>5!L8+4!L8+3!L8+2!L8+1!L8</f>
        <v>1000</v>
      </c>
      <c r="M10" s="6">
        <f>5!M8+4!M8+3!M8+2!M8+1!M8</f>
        <v>650</v>
      </c>
      <c r="N10" s="6">
        <f>5!N8+4!N8+3!N8+2!N8+1!N8</f>
        <v>0</v>
      </c>
      <c r="O10" s="6">
        <f>5!O8+4!O8+3!O8+2!O8+1!O8</f>
        <v>350</v>
      </c>
      <c r="P10" s="6">
        <f>5!P8+4!P8+3!P8+2!P8+1!P8</f>
        <v>0</v>
      </c>
      <c r="Q10" s="6">
        <f>5!Q8+4!Q8+3!Q8+2!Q8+1!Q8</f>
        <v>4</v>
      </c>
      <c r="R10" s="6">
        <f>5!R8+4!R8+3!R8+2!R8+1!R8</f>
        <v>0</v>
      </c>
      <c r="S10" s="6">
        <f>5!S8+4!S8+3!S8+2!S8+1!S8</f>
        <v>0</v>
      </c>
      <c r="T10" s="6">
        <f>5!T8+4!T8+3!T8+2!T8+1!T8</f>
        <v>4</v>
      </c>
      <c r="U10" s="6">
        <f>5!U8+4!U8+3!U8+2!U8+1!U8</f>
        <v>0</v>
      </c>
      <c r="V10" s="6">
        <f>5!V8+4!V8+3!V8+2!V8+1!V8</f>
        <v>0</v>
      </c>
      <c r="W10" s="6">
        <f>5!W8+4!W8+3!W8+2!W8+1!W8</f>
        <v>0</v>
      </c>
      <c r="X10" s="6">
        <f>5!X8+4!X8+3!X8+2!X8+1!X8</f>
        <v>0</v>
      </c>
      <c r="Y10" s="6">
        <f>5!Y8+4!Y8+3!Y8+2!Y8+1!Y8</f>
        <v>0</v>
      </c>
      <c r="Z10" s="6">
        <f>5!Z8+4!Z8+3!Z8+2!Z8+1!Z8</f>
        <v>0</v>
      </c>
      <c r="AA10" s="6">
        <f>5!AA8+4!AA8+3!AA8+2!AA8+1!AA8</f>
        <v>0</v>
      </c>
      <c r="AB10" s="6">
        <f>5!AB8+4!AB8+3!AB8+2!AB8+1!AB8</f>
        <v>0</v>
      </c>
      <c r="AC10" s="6">
        <f>5!AC8+4!AC8+3!AC8+2!AC8+1!AC8</f>
        <v>0</v>
      </c>
      <c r="AD10" s="6">
        <f>5!AD8+4!AD8+3!AD8+2!AD8+1!AD8</f>
        <v>0</v>
      </c>
      <c r="AE10" s="6">
        <f>5!AE8+4!AE8+3!AE8+2!AE8+1!AE8</f>
        <v>0</v>
      </c>
    </row>
    <row r="11" spans="1:31" ht="12.75">
      <c r="A11" s="2" t="s">
        <v>9</v>
      </c>
      <c r="B11" s="6">
        <f>5!B9+4!B9+3!B9+2!B9+1!B9</f>
        <v>69674.6</v>
      </c>
      <c r="C11" s="6">
        <f>5!C9+4!C9+3!C9+2!C9+1!C9</f>
        <v>61800</v>
      </c>
      <c r="D11" s="6">
        <f>5!D9+4!D9+3!D9+2!D9+1!D9</f>
        <v>0</v>
      </c>
      <c r="E11" s="6">
        <f>5!E9+4!E9+3!E9+2!E9+1!E9</f>
        <v>4344.6</v>
      </c>
      <c r="F11" s="6">
        <f>5!F9+4!F9+3!F9+2!F9+1!F9</f>
        <v>3530</v>
      </c>
      <c r="G11" s="6">
        <f>5!G9+4!G9+3!G9+2!G9+1!G9</f>
        <v>42205</v>
      </c>
      <c r="H11" s="6">
        <f>5!H9+4!H9+3!H9+2!H9+1!H9</f>
        <v>40000</v>
      </c>
      <c r="I11" s="6">
        <f>5!I9+4!I9+3!I9+2!I9+1!I9</f>
        <v>0</v>
      </c>
      <c r="J11" s="6">
        <f>5!J9+4!J9+3!J9+2!J9+1!J9</f>
        <v>2015</v>
      </c>
      <c r="K11" s="6">
        <f>5!K9+4!K9+3!K9+2!K9+1!K9</f>
        <v>190</v>
      </c>
      <c r="L11" s="6">
        <f>5!L9+4!L9+3!L9+2!L9+1!L9</f>
        <v>22899.6</v>
      </c>
      <c r="M11" s="6">
        <f>5!M9+4!M9+3!M9+2!M9+1!M9</f>
        <v>20600</v>
      </c>
      <c r="N11" s="6">
        <f>5!N9+4!N9+3!N9+2!N9+1!N9</f>
        <v>0</v>
      </c>
      <c r="O11" s="6">
        <f>5!O9+4!O9+3!O9+2!O9+1!O9</f>
        <v>1364.6</v>
      </c>
      <c r="P11" s="6">
        <f>5!P9+4!P9+3!P9+2!P9+1!P9</f>
        <v>935</v>
      </c>
      <c r="Q11" s="6">
        <f>5!Q9+4!Q9+3!Q9+2!Q9+1!Q9</f>
        <v>1950</v>
      </c>
      <c r="R11" s="6">
        <f>5!R9+4!R9+3!R9+2!R9+1!R9</f>
        <v>600</v>
      </c>
      <c r="S11" s="6">
        <f>5!S9+4!S9+3!S9+2!S9+1!S9</f>
        <v>0</v>
      </c>
      <c r="T11" s="6">
        <f>5!T9+4!T9+3!T9+2!T9+1!T9</f>
        <v>335</v>
      </c>
      <c r="U11" s="6">
        <f>5!U9+4!U9+3!U9+2!U9+1!U9</f>
        <v>1015</v>
      </c>
      <c r="V11" s="6">
        <f>5!V9+4!V9+3!V9+2!V9+1!V9</f>
        <v>1310</v>
      </c>
      <c r="W11" s="6">
        <f>5!W9+4!W9+3!W9+2!W9+1!W9</f>
        <v>300</v>
      </c>
      <c r="X11" s="6">
        <f>5!X9+4!X9+3!X9+2!X9+1!X9</f>
        <v>0</v>
      </c>
      <c r="Y11" s="6">
        <f>5!Y9+4!Y9+3!Y9+2!Y9+1!Y9</f>
        <v>315</v>
      </c>
      <c r="Z11" s="6">
        <f>5!Z9+4!Z9+3!Z9+2!Z9+1!Z9</f>
        <v>695</v>
      </c>
      <c r="AA11" s="6">
        <f>5!AA9+4!AA9+3!AA9+2!AA9+1!AA9</f>
        <v>1310</v>
      </c>
      <c r="AB11" s="6">
        <f>5!AB9+4!AB9+3!AB9+2!AB9+1!AB9</f>
        <v>300</v>
      </c>
      <c r="AC11" s="6">
        <f>5!AC9+4!AC9+3!AC9+2!AC9+1!AC9</f>
        <v>0</v>
      </c>
      <c r="AD11" s="6">
        <f>5!AD9+4!AD9+3!AD9+2!AD9+1!AD9</f>
        <v>315</v>
      </c>
      <c r="AE11" s="6">
        <f>5!AE9+4!AE9+3!AE9+2!AE9+1!AE9</f>
        <v>695</v>
      </c>
    </row>
    <row r="12" spans="1:31" ht="12.75">
      <c r="A12" s="2" t="s">
        <v>69</v>
      </c>
      <c r="B12" s="6">
        <f>5!B10+4!B10+3!B10+2!B10+1!B10</f>
        <v>10385</v>
      </c>
      <c r="C12" s="6">
        <f>5!C10+4!C10+3!C10+2!C10+1!C10</f>
        <v>400</v>
      </c>
      <c r="D12" s="6">
        <f>5!D10+4!D10+3!D10+2!D10+1!D10</f>
        <v>0</v>
      </c>
      <c r="E12" s="6">
        <f>5!E10+4!E10+3!E10+2!E10+1!E10</f>
        <v>8320</v>
      </c>
      <c r="F12" s="6">
        <f>5!F10+4!F10+3!F10+2!F10+1!F10</f>
        <v>1665</v>
      </c>
      <c r="G12" s="6">
        <f>5!G10+4!G10+3!G10+2!G10+1!G10</f>
        <v>1827</v>
      </c>
      <c r="H12" s="6">
        <f>5!H10+4!H10+3!H10+2!H10+1!H10</f>
        <v>0</v>
      </c>
      <c r="I12" s="6">
        <f>5!I10+4!I10+3!I10+2!I10+1!I10</f>
        <v>0</v>
      </c>
      <c r="J12" s="6">
        <f>5!J10+4!J10+3!J10+2!J10+1!J10</f>
        <v>560</v>
      </c>
      <c r="K12" s="6">
        <f>5!K10+4!K10+3!K10+2!K10+1!K10</f>
        <v>1267</v>
      </c>
      <c r="L12" s="6">
        <f>5!L10+4!L10+3!L10+2!L10+1!L10</f>
        <v>2117</v>
      </c>
      <c r="M12" s="6">
        <f>5!M10+4!M10+3!M10+2!M10+1!M10</f>
        <v>400</v>
      </c>
      <c r="N12" s="6">
        <f>5!N10+4!N10+3!N10+2!N10+1!N10</f>
        <v>0</v>
      </c>
      <c r="O12" s="6">
        <f>5!O10+4!O10+3!O10+2!O10+1!O10</f>
        <v>1640</v>
      </c>
      <c r="P12" s="6">
        <f>5!P10+4!P10+3!P10+2!P10+1!P10</f>
        <v>77</v>
      </c>
      <c r="Q12" s="6">
        <f>5!Q10+4!Q10+3!Q10+2!Q10+1!Q10</f>
        <v>2132</v>
      </c>
      <c r="R12" s="6">
        <f>5!R10+4!R10+3!R10+2!R10+1!R10</f>
        <v>0</v>
      </c>
      <c r="S12" s="6">
        <f>5!S10+4!S10+3!S10+2!S10+1!S10</f>
        <v>0</v>
      </c>
      <c r="T12" s="6">
        <f>5!T10+4!T10+3!T10+2!T10+1!T10</f>
        <v>2040</v>
      </c>
      <c r="U12" s="6">
        <f>5!U10+4!U10+3!U10+2!U10+1!U10</f>
        <v>92</v>
      </c>
      <c r="V12" s="6">
        <f>5!V10+4!V10+3!V10+2!V10+1!V10</f>
        <v>2148</v>
      </c>
      <c r="W12" s="6">
        <f>5!W10+4!W10+3!W10+2!W10+1!W10</f>
        <v>0</v>
      </c>
      <c r="X12" s="6">
        <f>5!X10+4!X10+3!X10+2!X10+1!X10</f>
        <v>0</v>
      </c>
      <c r="Y12" s="6">
        <f>5!Y10+4!Y10+3!Y10+2!Y10+1!Y10</f>
        <v>2040</v>
      </c>
      <c r="Z12" s="6">
        <f>5!Z10+4!Z10+3!Z10+2!Z10+1!Z10</f>
        <v>108</v>
      </c>
      <c r="AA12" s="6">
        <f>5!AA10+4!AA10+3!AA10+2!AA10+1!AA10</f>
        <v>2161</v>
      </c>
      <c r="AB12" s="6">
        <f>5!AB10+4!AB10+3!AB10+2!AB10+1!AB10</f>
        <v>0</v>
      </c>
      <c r="AC12" s="6">
        <f>5!AC10+4!AC10+3!AC10+2!AC10+1!AC10</f>
        <v>0</v>
      </c>
      <c r="AD12" s="6">
        <f>5!AD10+4!AD10+3!AD10+2!AD10+1!AD10</f>
        <v>2040</v>
      </c>
      <c r="AE12" s="6">
        <f>5!AE10+4!AE10+3!AE10+2!AE10+1!AE10</f>
        <v>121</v>
      </c>
    </row>
    <row r="13" spans="1:31" ht="12.75">
      <c r="A13" s="2" t="s">
        <v>70</v>
      </c>
      <c r="B13" s="6">
        <f>5!B11+4!B11+3!B11+2!B11+1!B11</f>
        <v>692</v>
      </c>
      <c r="C13" s="6">
        <f>5!C11+4!C11+3!C11+2!C11+1!C11</f>
        <v>0</v>
      </c>
      <c r="D13" s="6">
        <f>5!D11+4!D11+3!D11+2!D11+1!D11</f>
        <v>0</v>
      </c>
      <c r="E13" s="6">
        <f>5!E11+4!E11+3!E11+2!E11+1!E11</f>
        <v>662</v>
      </c>
      <c r="F13" s="6">
        <f>5!F11+4!F11+3!F11+2!F11+1!F11</f>
        <v>30</v>
      </c>
      <c r="G13" s="6">
        <f>5!G11+4!G11+3!G11+2!G11+1!G11</f>
        <v>620</v>
      </c>
      <c r="H13" s="6">
        <f>5!H11+4!H11+3!H11+2!H11+1!H11</f>
        <v>0</v>
      </c>
      <c r="I13" s="6">
        <f>5!I11+4!I11+3!I11+2!I11+1!I11</f>
        <v>0</v>
      </c>
      <c r="J13" s="6">
        <f>5!J11+4!J11+3!J11+2!J11+1!J11</f>
        <v>614</v>
      </c>
      <c r="K13" s="6">
        <f>5!K11+4!K11+3!K11+2!K11+1!K11</f>
        <v>6</v>
      </c>
      <c r="L13" s="6">
        <f>5!L11+4!L11+3!L11+2!L11+1!L11</f>
        <v>18</v>
      </c>
      <c r="M13" s="6">
        <f>5!M11+4!M11+3!M11+2!M11+1!M11</f>
        <v>0</v>
      </c>
      <c r="N13" s="6">
        <f>5!N11+4!N11+3!N11+2!N11+1!N11</f>
        <v>0</v>
      </c>
      <c r="O13" s="6">
        <f>5!O11+4!O11+3!O11+2!O11+1!O11</f>
        <v>12</v>
      </c>
      <c r="P13" s="6">
        <f>5!P11+4!P11+3!P11+2!P11+1!P11</f>
        <v>6</v>
      </c>
      <c r="Q13" s="6">
        <f>5!Q11+4!Q11+3!Q11+2!Q11+1!Q11</f>
        <v>18</v>
      </c>
      <c r="R13" s="6">
        <f>5!R11+4!R11+3!R11+2!R11+1!R11</f>
        <v>0</v>
      </c>
      <c r="S13" s="6">
        <f>5!S11+4!S11+3!S11+2!S11+1!S11</f>
        <v>0</v>
      </c>
      <c r="T13" s="6">
        <f>5!T11+4!T11+3!T11+2!T11+1!T11</f>
        <v>12</v>
      </c>
      <c r="U13" s="6">
        <f>5!U11+4!U11+3!U11+2!U11+1!U11</f>
        <v>6</v>
      </c>
      <c r="V13" s="6">
        <f>5!V11+4!V11+3!V11+2!V11+1!V11</f>
        <v>18</v>
      </c>
      <c r="W13" s="6">
        <f>5!W11+4!W11+3!W11+2!W11+1!W11</f>
        <v>0</v>
      </c>
      <c r="X13" s="6">
        <f>5!X11+4!X11+3!X11+2!X11+1!X11</f>
        <v>0</v>
      </c>
      <c r="Y13" s="6">
        <f>5!Y11+4!Y11+3!Y11+2!Y11+1!Y11</f>
        <v>12</v>
      </c>
      <c r="Z13" s="6">
        <f>5!Z11+4!Z11+3!Z11+2!Z11+1!Z11</f>
        <v>6</v>
      </c>
      <c r="AA13" s="6">
        <f>5!AA11+4!AA11+3!AA11+2!AA11+1!AA11</f>
        <v>18</v>
      </c>
      <c r="AB13" s="6">
        <f>5!AB11+4!AB11+3!AB11+2!AB11+1!AB11</f>
        <v>0</v>
      </c>
      <c r="AC13" s="6">
        <f>5!AC11+4!AC11+3!AC11+2!AC11+1!AC11</f>
        <v>0</v>
      </c>
      <c r="AD13" s="6">
        <f>5!AD11+4!AD11+3!AD11+2!AD11+1!AD11</f>
        <v>12</v>
      </c>
      <c r="AE13" s="6">
        <f>5!AE11+4!AE11+3!AE11+2!AE11+1!AE11</f>
        <v>6</v>
      </c>
    </row>
    <row r="14" spans="1:31" ht="12.75">
      <c r="A14" s="2" t="s">
        <v>71</v>
      </c>
      <c r="B14" s="6">
        <f>5!B12+4!B12+3!B12+2!B12+1!B12</f>
        <v>475</v>
      </c>
      <c r="C14" s="6">
        <f>5!C12+4!C12+3!C12+2!C12+1!C12</f>
        <v>0</v>
      </c>
      <c r="D14" s="6">
        <f>5!D12+4!D12+3!D12+2!D12+1!D12</f>
        <v>0</v>
      </c>
      <c r="E14" s="6">
        <f>5!E12+4!E12+3!E12+2!E12+1!E12</f>
        <v>100</v>
      </c>
      <c r="F14" s="6">
        <f>5!F12+4!F12+3!F12+2!F12+1!F12</f>
        <v>375</v>
      </c>
      <c r="G14" s="6">
        <f>5!G12+4!G12+3!G12+2!G12+1!G12</f>
        <v>375</v>
      </c>
      <c r="H14" s="6">
        <f>5!H12+4!H12+3!H12+2!H12+1!H12</f>
        <v>0</v>
      </c>
      <c r="I14" s="6">
        <f>5!I12+4!I12+3!I12+2!I12+1!I12</f>
        <v>0</v>
      </c>
      <c r="J14" s="6">
        <f>5!J12+4!J12+3!J12+2!J12+1!J12</f>
        <v>100</v>
      </c>
      <c r="K14" s="6">
        <f>5!K12+4!K12+3!K12+2!K12+1!K12</f>
        <v>275</v>
      </c>
      <c r="L14" s="6">
        <f>5!L12+4!L12+3!L12+2!L12+1!L12</f>
        <v>25</v>
      </c>
      <c r="M14" s="6">
        <f>5!M12+4!M12+3!M12+2!M12+1!M12</f>
        <v>0</v>
      </c>
      <c r="N14" s="6">
        <f>5!N12+4!N12+3!N12+2!N12+1!N12</f>
        <v>0</v>
      </c>
      <c r="O14" s="6">
        <f>5!O12+4!O12+3!O12+2!O12+1!O12</f>
        <v>0</v>
      </c>
      <c r="P14" s="6">
        <f>5!P12+4!P12+3!P12+2!P12+1!P12</f>
        <v>25</v>
      </c>
      <c r="Q14" s="6">
        <f>5!Q12+4!Q12+3!Q12+2!Q12+1!Q12</f>
        <v>25</v>
      </c>
      <c r="R14" s="6">
        <f>5!R12+4!R12+3!R12+2!R12+1!R12</f>
        <v>0</v>
      </c>
      <c r="S14" s="6">
        <f>5!S12+4!S12+3!S12+2!S12+1!S12</f>
        <v>0</v>
      </c>
      <c r="T14" s="6">
        <f>5!T12+4!T12+3!T12+2!T12+1!T12</f>
        <v>0</v>
      </c>
      <c r="U14" s="6">
        <f>5!U12+4!U12+3!U12+2!U12+1!U12</f>
        <v>25</v>
      </c>
      <c r="V14" s="6">
        <f>5!V12+4!V12+3!V12+2!V12+1!V12</f>
        <v>25</v>
      </c>
      <c r="W14" s="6">
        <f>5!W12+4!W12+3!W12+2!W12+1!W12</f>
        <v>0</v>
      </c>
      <c r="X14" s="6">
        <f>5!X12+4!X12+3!X12+2!X12+1!X12</f>
        <v>0</v>
      </c>
      <c r="Y14" s="6">
        <f>5!Y12+4!Y12+3!Y12+2!Y12+1!Y12</f>
        <v>0</v>
      </c>
      <c r="Z14" s="6">
        <f>5!Z12+4!Z12+3!Z12+2!Z12+1!Z12</f>
        <v>25</v>
      </c>
      <c r="AA14" s="6">
        <f>5!AA12+4!AA12+3!AA12+2!AA12+1!AA12</f>
        <v>25</v>
      </c>
      <c r="AB14" s="6">
        <f>5!AB12+4!AB12+3!AB12+2!AB12+1!AB12</f>
        <v>0</v>
      </c>
      <c r="AC14" s="6">
        <f>5!AC12+4!AC12+3!AC12+2!AC12+1!AC12</f>
        <v>0</v>
      </c>
      <c r="AD14" s="6">
        <f>5!AD12+4!AD12+3!AD12+2!AD12+1!AD12</f>
        <v>0</v>
      </c>
      <c r="AE14" s="6">
        <f>5!AE12+4!AE12+3!AE12+2!AE12+1!AE12</f>
        <v>25</v>
      </c>
    </row>
    <row r="15" spans="1:31" ht="12.75">
      <c r="A15" s="2" t="s">
        <v>11</v>
      </c>
      <c r="B15" s="6">
        <f>5!B13+4!B13+3!B13+2!B13+1!B13</f>
        <v>509.2</v>
      </c>
      <c r="C15" s="6">
        <f>5!C13+4!C13+3!C13+2!C13+1!C13</f>
        <v>0</v>
      </c>
      <c r="D15" s="6">
        <f>5!D13+4!D13+3!D13+2!D13+1!D13</f>
        <v>0</v>
      </c>
      <c r="E15" s="6">
        <f>5!E13+4!E13+3!E13+2!E13+1!E13</f>
        <v>0</v>
      </c>
      <c r="F15" s="6">
        <f>5!F13+4!F13+3!F13+2!F13+1!F13</f>
        <v>509.2</v>
      </c>
      <c r="G15" s="6">
        <f>5!G13+4!G13+3!G13+2!G13+1!G13</f>
        <v>102</v>
      </c>
      <c r="H15" s="6">
        <f>5!H13+4!H13+3!H13+2!H13+1!H13</f>
        <v>0</v>
      </c>
      <c r="I15" s="6">
        <f>5!I13+4!I13+3!I13+2!I13+1!I13</f>
        <v>0</v>
      </c>
      <c r="J15" s="6">
        <f>5!J13+4!J13+3!J13+2!J13+1!J13</f>
        <v>0</v>
      </c>
      <c r="K15" s="6">
        <f>5!K13+4!K13+3!K13+2!K13+1!K13</f>
        <v>102</v>
      </c>
      <c r="L15" s="6">
        <f>5!L13+4!L13+3!L13+2!L13+1!L13</f>
        <v>101.8</v>
      </c>
      <c r="M15" s="6">
        <f>5!M13+4!M13+3!M13+2!M13+1!M13</f>
        <v>0</v>
      </c>
      <c r="N15" s="6">
        <f>5!N13+4!N13+3!N13+2!N13+1!N13</f>
        <v>0</v>
      </c>
      <c r="O15" s="6">
        <f>5!O13+4!O13+3!O13+2!O13+1!O13</f>
        <v>0</v>
      </c>
      <c r="P15" s="6">
        <f>5!P13+4!P13+3!P13+2!P13+1!P13</f>
        <v>101.8</v>
      </c>
      <c r="Q15" s="6">
        <f>5!Q13+4!Q13+3!Q13+2!Q13+1!Q13</f>
        <v>101.8</v>
      </c>
      <c r="R15" s="6">
        <f>5!R13+4!R13+3!R13+2!R13+1!R13</f>
        <v>0</v>
      </c>
      <c r="S15" s="6">
        <f>5!S13+4!S13+3!S13+2!S13+1!S13</f>
        <v>0</v>
      </c>
      <c r="T15" s="6">
        <f>5!T13+4!T13+3!T13+2!T13+1!T13</f>
        <v>0</v>
      </c>
      <c r="U15" s="6">
        <f>5!U13+4!U13+3!U13+2!U13+1!U13</f>
        <v>101.8</v>
      </c>
      <c r="V15" s="6">
        <f>5!V13+4!V13+3!V13+2!V13+1!V13</f>
        <v>101.8</v>
      </c>
      <c r="W15" s="6">
        <f>5!W13+4!W13+3!W13+2!W13+1!W13</f>
        <v>0</v>
      </c>
      <c r="X15" s="6">
        <f>5!X13+4!X13+3!X13+2!X13+1!X13</f>
        <v>0</v>
      </c>
      <c r="Y15" s="6">
        <f>5!Y13+4!Y13+3!Y13+2!Y13+1!Y13</f>
        <v>0</v>
      </c>
      <c r="Z15" s="6">
        <f>5!Z13+4!Z13+3!Z13+2!Z13+1!Z13</f>
        <v>101.8</v>
      </c>
      <c r="AA15" s="6">
        <f>5!AA13+4!AA13+3!AA13+2!AA13+1!AA13</f>
        <v>101.8</v>
      </c>
      <c r="AB15" s="6">
        <f>5!AB13+4!AB13+3!AB13+2!AB13+1!AB13</f>
        <v>0</v>
      </c>
      <c r="AC15" s="6">
        <f>5!AC13+4!AC13+3!AC13+2!AC13+1!AC13</f>
        <v>0</v>
      </c>
      <c r="AD15" s="6">
        <f>5!AD13+4!AD13+3!AD13+2!AD13+1!AD13</f>
        <v>0</v>
      </c>
      <c r="AE15" s="6">
        <f>5!AE13+4!AE13+3!AE13+2!AE13+1!AE13</f>
        <v>101.8</v>
      </c>
    </row>
    <row r="16" spans="1:31" ht="12.75">
      <c r="A16" s="2" t="s">
        <v>12</v>
      </c>
      <c r="B16" s="6">
        <f>5!B14+4!B14+3!B14+2!B14+1!B14</f>
        <v>1560</v>
      </c>
      <c r="C16" s="6">
        <f>5!C14+4!C14+3!C14+2!C14+1!C14</f>
        <v>390</v>
      </c>
      <c r="D16" s="6">
        <f>5!D14+4!D14+3!D14+2!D14+1!D14</f>
        <v>0</v>
      </c>
      <c r="E16" s="6">
        <f>5!E14+4!E14+3!E14+2!E14+1!E14</f>
        <v>315</v>
      </c>
      <c r="F16" s="6">
        <f>5!F14+4!F14+3!F14+2!F14+1!F14</f>
        <v>855</v>
      </c>
      <c r="G16" s="6">
        <f>5!G14+4!G14+3!G14+2!G14+1!G14</f>
        <v>1272</v>
      </c>
      <c r="H16" s="6">
        <f>5!H14+4!H14+3!H14+2!H14+1!H14</f>
        <v>198</v>
      </c>
      <c r="I16" s="6">
        <f>5!I14+4!I14+3!I14+2!I14+1!I14</f>
        <v>0</v>
      </c>
      <c r="J16" s="6">
        <f>5!J14+4!J14+3!J14+2!J14+1!J14</f>
        <v>303</v>
      </c>
      <c r="K16" s="6">
        <f>5!K14+4!K14+3!K14+2!K14+1!K14</f>
        <v>771</v>
      </c>
      <c r="L16" s="6">
        <f>5!L14+4!L14+3!L14+2!L14+1!L14</f>
        <v>72</v>
      </c>
      <c r="M16" s="6">
        <f>5!M14+4!M14+3!M14+2!M14+1!M14</f>
        <v>48</v>
      </c>
      <c r="N16" s="6">
        <f>5!N14+4!N14+3!N14+2!N14+1!N14</f>
        <v>0</v>
      </c>
      <c r="O16" s="6">
        <f>5!O14+4!O14+3!O14+2!O14+1!O14</f>
        <v>3</v>
      </c>
      <c r="P16" s="6">
        <f>5!P14+4!P14+3!P14+2!P14+1!P14</f>
        <v>21</v>
      </c>
      <c r="Q16" s="6">
        <f>5!Q14+4!Q14+3!Q14+2!Q14+1!Q14</f>
        <v>72</v>
      </c>
      <c r="R16" s="6">
        <f>5!R14+4!R14+3!R14+2!R14+1!R14</f>
        <v>48</v>
      </c>
      <c r="S16" s="6">
        <f>5!S14+4!S14+3!S14+2!S14+1!S14</f>
        <v>0</v>
      </c>
      <c r="T16" s="6">
        <f>5!T14+4!T14+3!T14+2!T14+1!T14</f>
        <v>3</v>
      </c>
      <c r="U16" s="6">
        <f>5!U14+4!U14+3!U14+2!U14+1!U14</f>
        <v>21</v>
      </c>
      <c r="V16" s="6">
        <f>5!V14+4!V14+3!V14+2!V14+1!V14</f>
        <v>72</v>
      </c>
      <c r="W16" s="6">
        <f>5!W14+4!W14+3!W14+2!W14+1!W14</f>
        <v>48</v>
      </c>
      <c r="X16" s="6">
        <f>5!X14+4!X14+3!X14+2!X14+1!X14</f>
        <v>0</v>
      </c>
      <c r="Y16" s="6">
        <f>5!Y14+4!Y14+3!Y14+2!Y14+1!Y14</f>
        <v>3</v>
      </c>
      <c r="Z16" s="6">
        <f>5!Z14+4!Z14+3!Z14+2!Z14+1!Z14</f>
        <v>21</v>
      </c>
      <c r="AA16" s="6">
        <f>5!AA14+4!AA14+3!AA14+2!AA14+1!AA14</f>
        <v>72</v>
      </c>
      <c r="AB16" s="6">
        <f>5!AB14+4!AB14+3!AB14+2!AB14+1!AB14</f>
        <v>48</v>
      </c>
      <c r="AC16" s="6">
        <f>5!AC14+4!AC14+3!AC14+2!AC14+1!AC14</f>
        <v>0</v>
      </c>
      <c r="AD16" s="6">
        <f>5!AD14+4!AD14+3!AD14+2!AD14+1!AD14</f>
        <v>3</v>
      </c>
      <c r="AE16" s="6">
        <f>5!AE14+4!AE14+3!AE14+2!AE14+1!AE14</f>
        <v>21</v>
      </c>
    </row>
    <row r="17" spans="1:31" ht="12.75">
      <c r="A17" s="2" t="s">
        <v>13</v>
      </c>
      <c r="B17" s="6">
        <f>5!B15+4!B15+3!B15+2!B15+1!B15</f>
        <v>405</v>
      </c>
      <c r="C17" s="6">
        <f>5!C15+4!C15+3!C15+2!C15+1!C15</f>
        <v>0</v>
      </c>
      <c r="D17" s="6">
        <f>5!D15+4!D15+3!D15+2!D15+1!D15</f>
        <v>0</v>
      </c>
      <c r="E17" s="6">
        <f>5!E15+4!E15+3!E15+2!E15+1!E15</f>
        <v>15</v>
      </c>
      <c r="F17" s="6">
        <f>5!F15+4!F15+3!F15+2!F15+1!F15</f>
        <v>390</v>
      </c>
      <c r="G17" s="6">
        <f>5!G15+4!G15+3!G15+2!G15+1!G15</f>
        <v>95</v>
      </c>
      <c r="H17" s="6">
        <f>5!H15+4!H15+3!H15+2!H15+1!H15</f>
        <v>0</v>
      </c>
      <c r="I17" s="6">
        <f>5!I15+4!I15+3!I15+2!I15+1!I15</f>
        <v>0</v>
      </c>
      <c r="J17" s="6">
        <f>5!J15+4!J15+3!J15+2!J15+1!J15</f>
        <v>3</v>
      </c>
      <c r="K17" s="6">
        <f>5!K15+4!K15+3!K15+2!K15+1!K15</f>
        <v>92</v>
      </c>
      <c r="L17" s="6">
        <f>5!L15+4!L15+3!L15+2!L15+1!L15</f>
        <v>95</v>
      </c>
      <c r="M17" s="6">
        <f>5!M15+4!M15+3!M15+2!M15+1!M15</f>
        <v>0</v>
      </c>
      <c r="N17" s="6">
        <f>5!N15+4!N15+3!N15+2!N15+1!N15</f>
        <v>0</v>
      </c>
      <c r="O17" s="6">
        <f>5!O15+4!O15+3!O15+2!O15+1!O15</f>
        <v>3</v>
      </c>
      <c r="P17" s="6">
        <f>5!P15+4!P15+3!P15+2!P15+1!P15</f>
        <v>92</v>
      </c>
      <c r="Q17" s="6">
        <f>5!Q15+4!Q15+3!Q15+2!Q15+1!Q15</f>
        <v>85</v>
      </c>
      <c r="R17" s="6">
        <f>5!R15+4!R15+3!R15+2!R15+1!R15</f>
        <v>0</v>
      </c>
      <c r="S17" s="6">
        <f>5!S15+4!S15+3!S15+2!S15+1!S15</f>
        <v>0</v>
      </c>
      <c r="T17" s="6">
        <f>5!T15+4!T15+3!T15+2!T15+1!T15</f>
        <v>3</v>
      </c>
      <c r="U17" s="6">
        <f>5!U15+4!U15+3!U15+2!U15+1!U15</f>
        <v>82</v>
      </c>
      <c r="V17" s="6">
        <f>5!V15+4!V15+3!V15+2!V15+1!V15</f>
        <v>75</v>
      </c>
      <c r="W17" s="6">
        <f>5!W15+4!W15+3!W15+2!W15+1!W15</f>
        <v>0</v>
      </c>
      <c r="X17" s="6">
        <f>5!X15+4!X15+3!X15+2!X15+1!X15</f>
        <v>0</v>
      </c>
      <c r="Y17" s="6">
        <f>5!Y15+4!Y15+3!Y15+2!Y15+1!Y15</f>
        <v>3</v>
      </c>
      <c r="Z17" s="6">
        <f>5!Z15+4!Z15+3!Z15+2!Z15+1!Z15</f>
        <v>72</v>
      </c>
      <c r="AA17" s="6">
        <f>5!AA15+4!AA15+3!AA15+2!AA15+1!AA15</f>
        <v>55</v>
      </c>
      <c r="AB17" s="6">
        <f>5!AB15+4!AB15+3!AB15+2!AB15+1!AB15</f>
        <v>0</v>
      </c>
      <c r="AC17" s="6">
        <f>5!AC15+4!AC15+3!AC15+2!AC15+1!AC15</f>
        <v>0</v>
      </c>
      <c r="AD17" s="6">
        <f>5!AD15+4!AD15+3!AD15+2!AD15+1!AD15</f>
        <v>3</v>
      </c>
      <c r="AE17" s="6">
        <f>5!AE15+4!AE15+3!AE15+2!AE15+1!AE15</f>
        <v>52</v>
      </c>
    </row>
    <row r="18" spans="1:31" ht="12.75">
      <c r="A18" s="2" t="s">
        <v>14</v>
      </c>
      <c r="B18" s="6">
        <f>5!B16+4!B16+3!B16+2!B16+1!B16</f>
        <v>997</v>
      </c>
      <c r="C18" s="6">
        <f>5!C16+4!C16+3!C16+2!C16+1!C16</f>
        <v>0</v>
      </c>
      <c r="D18" s="6">
        <f>5!D16+4!D16+3!D16+2!D16+1!D16</f>
        <v>0</v>
      </c>
      <c r="E18" s="6">
        <f>5!E16+4!E16+3!E16+2!E16+1!E16</f>
        <v>453</v>
      </c>
      <c r="F18" s="6">
        <f>5!F16+4!F16+3!F16+2!F16+1!F16</f>
        <v>544</v>
      </c>
      <c r="G18" s="6">
        <f>5!G16+4!G16+3!G16+2!G16+1!G16</f>
        <v>190</v>
      </c>
      <c r="H18" s="6">
        <f>5!H16+4!H16+3!H16+2!H16+1!H16</f>
        <v>0</v>
      </c>
      <c r="I18" s="6">
        <f>5!I16+4!I16+3!I16+2!I16+1!I16</f>
        <v>0</v>
      </c>
      <c r="J18" s="6">
        <f>5!J16+4!J16+3!J16+2!J16+1!J16</f>
        <v>85</v>
      </c>
      <c r="K18" s="6">
        <f>5!K16+4!K16+3!K16+2!K16+1!K16</f>
        <v>105</v>
      </c>
      <c r="L18" s="6">
        <f>5!L16+4!L16+3!L16+2!L16+1!L16</f>
        <v>192</v>
      </c>
      <c r="M18" s="6">
        <f>5!M16+4!M16+3!M16+2!M16+1!M16</f>
        <v>0</v>
      </c>
      <c r="N18" s="6">
        <f>5!N16+4!N16+3!N16+2!N16+1!N16</f>
        <v>0</v>
      </c>
      <c r="O18" s="6">
        <f>5!O16+4!O16+3!O16+2!O16+1!O16</f>
        <v>85</v>
      </c>
      <c r="P18" s="6">
        <f>5!P16+4!P16+3!P16+2!P16+1!P16</f>
        <v>107</v>
      </c>
      <c r="Q18" s="6">
        <f>5!Q16+4!Q16+3!Q16+2!Q16+1!Q16</f>
        <v>200</v>
      </c>
      <c r="R18" s="6">
        <f>5!R16+4!R16+3!R16+2!R16+1!R16</f>
        <v>0</v>
      </c>
      <c r="S18" s="6">
        <f>5!S16+4!S16+3!S16+2!S16+1!S16</f>
        <v>0</v>
      </c>
      <c r="T18" s="6">
        <f>5!T16+4!T16+3!T16+2!T16+1!T16</f>
        <v>90</v>
      </c>
      <c r="U18" s="6">
        <f>5!U16+4!U16+3!U16+2!U16+1!U16</f>
        <v>110</v>
      </c>
      <c r="V18" s="6">
        <f>5!V16+4!V16+3!V16+2!V16+1!V16</f>
        <v>205</v>
      </c>
      <c r="W18" s="6">
        <f>5!W16+4!W16+3!W16+2!W16+1!W16</f>
        <v>0</v>
      </c>
      <c r="X18" s="6">
        <f>5!X16+4!X16+3!X16+2!X16+1!X16</f>
        <v>0</v>
      </c>
      <c r="Y18" s="6">
        <f>5!Y16+4!Y16+3!Y16+2!Y16+1!Y16</f>
        <v>94</v>
      </c>
      <c r="Z18" s="6">
        <f>5!Z16+4!Z16+3!Z16+2!Z16+1!Z16</f>
        <v>111</v>
      </c>
      <c r="AA18" s="6">
        <f>5!AA16+4!AA16+3!AA16+2!AA16+1!AA16</f>
        <v>210</v>
      </c>
      <c r="AB18" s="6">
        <f>5!AB16+4!AB16+3!AB16+2!AB16+1!AB16</f>
        <v>0</v>
      </c>
      <c r="AC18" s="6">
        <f>5!AC16+4!AC16+3!AC16+2!AC16+1!AC16</f>
        <v>0</v>
      </c>
      <c r="AD18" s="6">
        <f>5!AD16+4!AD16+3!AD16+2!AD16+1!AD16</f>
        <v>99</v>
      </c>
      <c r="AE18" s="6">
        <f>5!AE16+4!AE16+3!AE16+2!AE16+1!AE16</f>
        <v>111</v>
      </c>
    </row>
    <row r="19" spans="1:31" ht="12.75">
      <c r="A19" s="2" t="s">
        <v>15</v>
      </c>
      <c r="B19" s="6">
        <f>5!B17+4!B17+3!B17+2!B17+1!B17</f>
        <v>111459</v>
      </c>
      <c r="C19" s="6">
        <f>5!C17+4!C17+3!C17+2!C17+1!C17</f>
        <v>71266</v>
      </c>
      <c r="D19" s="6">
        <f>5!D17+4!D17+3!D17+2!D17+1!D17</f>
        <v>0</v>
      </c>
      <c r="E19" s="6">
        <f>5!E17+4!E17+3!E17+2!E17+1!E17</f>
        <v>2745</v>
      </c>
      <c r="F19" s="6">
        <f>5!F17+4!F17+3!F17+2!F17+1!F17</f>
        <v>37448</v>
      </c>
      <c r="G19" s="6">
        <f>5!G17+4!G17+3!G17+2!G17+1!G17</f>
        <v>9010</v>
      </c>
      <c r="H19" s="6">
        <f>5!H17+4!H17+3!H17+2!H17+1!H17</f>
        <v>120</v>
      </c>
      <c r="I19" s="6">
        <f>5!I17+4!I17+3!I17+2!I17+1!I17</f>
        <v>0</v>
      </c>
      <c r="J19" s="6">
        <f>5!J17+4!J17+3!J17+2!J17+1!J17</f>
        <v>685</v>
      </c>
      <c r="K19" s="6">
        <f>5!K17+4!K17+3!K17+2!K17+1!K17</f>
        <v>8205</v>
      </c>
      <c r="L19" s="6">
        <f>5!L17+4!L17+3!L17+2!L17+1!L17</f>
        <v>45874</v>
      </c>
      <c r="M19" s="6">
        <f>5!M17+4!M17+3!M17+2!M17+1!M17</f>
        <v>35722</v>
      </c>
      <c r="N19" s="6">
        <f>5!N17+4!N17+3!N17+2!N17+1!N17</f>
        <v>0</v>
      </c>
      <c r="O19" s="6">
        <f>5!O17+4!O17+3!O17+2!O17+1!O17</f>
        <v>445</v>
      </c>
      <c r="P19" s="6">
        <f>5!P17+4!P17+3!P17+2!P17+1!P17</f>
        <v>9707</v>
      </c>
      <c r="Q19" s="6">
        <f>5!Q17+4!Q17+3!Q17+2!Q17+1!Q17</f>
        <v>21785</v>
      </c>
      <c r="R19" s="6">
        <f>5!R17+4!R17+3!R17+2!R17+1!R17</f>
        <v>15129</v>
      </c>
      <c r="S19" s="6">
        <f>5!S17+4!S17+3!S17+2!S17+1!S17</f>
        <v>0</v>
      </c>
      <c r="T19" s="6">
        <f>5!T17+4!T17+3!T17+2!T17+1!T17</f>
        <v>505</v>
      </c>
      <c r="U19" s="6">
        <f>5!U17+4!U17+3!U17+2!U17+1!U17</f>
        <v>6151</v>
      </c>
      <c r="V19" s="6">
        <f>5!V17+4!V17+3!V17+2!V17+1!V17</f>
        <v>18373</v>
      </c>
      <c r="W19" s="6">
        <f>5!W17+4!W17+3!W17+2!W17+1!W17</f>
        <v>10165</v>
      </c>
      <c r="X19" s="6">
        <f>5!X17+4!X17+3!X17+2!X17+1!X17</f>
        <v>0</v>
      </c>
      <c r="Y19" s="6">
        <f>5!Y17+4!Y17+3!Y17+2!Y17+1!Y17</f>
        <v>490</v>
      </c>
      <c r="Z19" s="6">
        <f>5!Z17+4!Z17+3!Z17+2!Z17+1!Z17</f>
        <v>7718</v>
      </c>
      <c r="AA19" s="6">
        <f>5!AA17+4!AA17+3!AA17+2!AA17+1!AA17</f>
        <v>16417</v>
      </c>
      <c r="AB19" s="6">
        <f>5!AB17+4!AB17+3!AB17+2!AB17+1!AB17</f>
        <v>10130</v>
      </c>
      <c r="AC19" s="6">
        <f>5!AC17+4!AC17+3!AC17+2!AC17+1!AC17</f>
        <v>0</v>
      </c>
      <c r="AD19" s="6">
        <f>5!AD17+4!AD17+3!AD17+2!AD17+1!AD17</f>
        <v>620</v>
      </c>
      <c r="AE19" s="6">
        <f>5!AE17+4!AE17+3!AE17+2!AE17+1!AE17</f>
        <v>5667</v>
      </c>
    </row>
    <row r="20" spans="1:31" ht="12.75">
      <c r="A20" s="2" t="s">
        <v>16</v>
      </c>
      <c r="B20" s="6">
        <f>5!B18+4!B18+3!B18+2!B18+1!B18</f>
        <v>725</v>
      </c>
      <c r="C20" s="6">
        <f>5!C18+4!C18+3!C18+2!C18+1!C18</f>
        <v>0</v>
      </c>
      <c r="D20" s="6">
        <f>5!D18+4!D18+3!D18+2!D18+1!D18</f>
        <v>0</v>
      </c>
      <c r="E20" s="6">
        <f>5!E18+4!E18+3!E18+2!E18+1!E18</f>
        <v>373</v>
      </c>
      <c r="F20" s="6">
        <f>5!F18+4!F18+3!F18+2!F18+1!F18</f>
        <v>352</v>
      </c>
      <c r="G20" s="6">
        <f>5!G18+4!G18+3!G18+2!G18+1!G18</f>
        <v>77</v>
      </c>
      <c r="H20" s="6">
        <f>5!H18+4!H18+3!H18+2!H18+1!H18</f>
        <v>0</v>
      </c>
      <c r="I20" s="6">
        <f>5!I18+4!I18+3!I18+2!I18+1!I18</f>
        <v>0</v>
      </c>
      <c r="J20" s="6">
        <f>5!J18+4!J18+3!J18+2!J18+1!J18</f>
        <v>33</v>
      </c>
      <c r="K20" s="6">
        <f>5!K18+4!K18+3!K18+2!K18+1!K18</f>
        <v>44</v>
      </c>
      <c r="L20" s="6">
        <f>5!L18+4!L18+3!L18+2!L18+1!L18</f>
        <v>25</v>
      </c>
      <c r="M20" s="6">
        <f>5!M18+4!M18+3!M18+2!M18+1!M18</f>
        <v>0</v>
      </c>
      <c r="N20" s="6">
        <f>5!N18+4!N18+3!N18+2!N18+1!N18</f>
        <v>0</v>
      </c>
      <c r="O20" s="6">
        <f>5!O18+4!O18+3!O18+2!O18+1!O18</f>
        <v>0</v>
      </c>
      <c r="P20" s="6">
        <f>5!P18+4!P18+3!P18+2!P18+1!P18</f>
        <v>25</v>
      </c>
      <c r="Q20" s="6">
        <f>5!Q18+4!Q18+3!Q18+2!Q18+1!Q18</f>
        <v>525</v>
      </c>
      <c r="R20" s="6">
        <f>5!R18+4!R18+3!R18+2!R18+1!R18</f>
        <v>0</v>
      </c>
      <c r="S20" s="6">
        <f>5!S18+4!S18+3!S18+2!S18+1!S18</f>
        <v>0</v>
      </c>
      <c r="T20" s="6">
        <f>5!T18+4!T18+3!T18+2!T18+1!T18</f>
        <v>302</v>
      </c>
      <c r="U20" s="6">
        <f>5!U18+4!U18+3!U18+2!U18+1!U18</f>
        <v>223</v>
      </c>
      <c r="V20" s="6">
        <f>5!V18+4!V18+3!V18+2!V18+1!V18</f>
        <v>43</v>
      </c>
      <c r="W20" s="6">
        <f>5!W18+4!W18+3!W18+2!W18+1!W18</f>
        <v>0</v>
      </c>
      <c r="X20" s="6">
        <f>5!X18+4!X18+3!X18+2!X18+1!X18</f>
        <v>0</v>
      </c>
      <c r="Y20" s="6">
        <f>5!Y18+4!Y18+3!Y18+2!Y18+1!Y18</f>
        <v>15</v>
      </c>
      <c r="Z20" s="6">
        <f>5!Z18+4!Z18+3!Z18+2!Z18+1!Z18</f>
        <v>28</v>
      </c>
      <c r="AA20" s="6">
        <f>5!AA18+4!AA18+3!AA18+2!AA18+1!AA18</f>
        <v>55</v>
      </c>
      <c r="AB20" s="6">
        <f>5!AB18+4!AB18+3!AB18+2!AB18+1!AB18</f>
        <v>0</v>
      </c>
      <c r="AC20" s="6">
        <f>5!AC18+4!AC18+3!AC18+2!AC18+1!AC18</f>
        <v>0</v>
      </c>
      <c r="AD20" s="6">
        <f>5!AD18+4!AD18+3!AD18+2!AD18+1!AD18</f>
        <v>23</v>
      </c>
      <c r="AE20" s="6">
        <f>5!AE18+4!AE18+3!AE18+2!AE18+1!AE18</f>
        <v>32</v>
      </c>
    </row>
    <row r="21" spans="1:31" ht="12.75">
      <c r="A21" s="2" t="s">
        <v>17</v>
      </c>
      <c r="B21" s="6">
        <f>5!B19+4!B19+3!B19+2!B19+1!B19</f>
        <v>315</v>
      </c>
      <c r="C21" s="6">
        <f>5!C19+4!C19+3!C19+2!C19+1!C19</f>
        <v>0</v>
      </c>
      <c r="D21" s="6">
        <f>5!D19+4!D19+3!D19+2!D19+1!D19</f>
        <v>0</v>
      </c>
      <c r="E21" s="6">
        <f>5!E19+4!E19+3!E19+2!E19+1!E19</f>
        <v>50</v>
      </c>
      <c r="F21" s="6">
        <f>5!F19+4!F19+3!F19+2!F19+1!F19</f>
        <v>265</v>
      </c>
      <c r="G21" s="6">
        <f>5!G19+4!G19+3!G19+2!G19+1!G19</f>
        <v>63</v>
      </c>
      <c r="H21" s="6">
        <f>5!H19+4!H19+3!H19+2!H19+1!H19</f>
        <v>0</v>
      </c>
      <c r="I21" s="6">
        <f>5!I19+4!I19+3!I19+2!I19+1!I19</f>
        <v>0</v>
      </c>
      <c r="J21" s="6">
        <f>5!J19+4!J19+3!J19+2!J19+1!J19</f>
        <v>10</v>
      </c>
      <c r="K21" s="6">
        <f>5!K19+4!K19+3!K19+2!K19+1!K19</f>
        <v>53</v>
      </c>
      <c r="L21" s="6">
        <f>5!L19+4!L19+3!L19+2!L19+1!L19</f>
        <v>63</v>
      </c>
      <c r="M21" s="6">
        <f>5!M19+4!M19+3!M19+2!M19+1!M19</f>
        <v>0</v>
      </c>
      <c r="N21" s="6">
        <f>5!N19+4!N19+3!N19+2!N19+1!N19</f>
        <v>0</v>
      </c>
      <c r="O21" s="6">
        <f>5!O19+4!O19+3!O19+2!O19+1!O19</f>
        <v>10</v>
      </c>
      <c r="P21" s="6">
        <f>5!P19+4!P19+3!P19+2!P19+1!P19</f>
        <v>53</v>
      </c>
      <c r="Q21" s="6">
        <f>5!Q19+4!Q19+3!Q19+2!Q19+1!Q19</f>
        <v>63</v>
      </c>
      <c r="R21" s="6">
        <f>5!R19+4!R19+3!R19+2!R19+1!R19</f>
        <v>0</v>
      </c>
      <c r="S21" s="6">
        <f>5!S19+4!S19+3!S19+2!S19+1!S19</f>
        <v>0</v>
      </c>
      <c r="T21" s="6">
        <f>5!T19+4!T19+3!T19+2!T19+1!T19</f>
        <v>10</v>
      </c>
      <c r="U21" s="6">
        <f>5!U19+4!U19+3!U19+2!U19+1!U19</f>
        <v>53</v>
      </c>
      <c r="V21" s="6">
        <f>5!V19+4!V19+3!V19+2!V19+1!V19</f>
        <v>63</v>
      </c>
      <c r="W21" s="6">
        <f>5!W19+4!W19+3!W19+2!W19+1!W19</f>
        <v>0</v>
      </c>
      <c r="X21" s="6">
        <f>5!X19+4!X19+3!X19+2!X19+1!X19</f>
        <v>0</v>
      </c>
      <c r="Y21" s="6">
        <f>5!Y19+4!Y19+3!Y19+2!Y19+1!Y19</f>
        <v>10</v>
      </c>
      <c r="Z21" s="6">
        <f>5!Z19+4!Z19+3!Z19+2!Z19+1!Z19</f>
        <v>53</v>
      </c>
      <c r="AA21" s="6">
        <f>5!AA19+4!AA19+3!AA19+2!AA19+1!AA19</f>
        <v>63</v>
      </c>
      <c r="AB21" s="6">
        <f>5!AB19+4!AB19+3!AB19+2!AB19+1!AB19</f>
        <v>0</v>
      </c>
      <c r="AC21" s="6">
        <f>5!AC19+4!AC19+3!AC19+2!AC19+1!AC19</f>
        <v>0</v>
      </c>
      <c r="AD21" s="6">
        <f>5!AD19+4!AD19+3!AD19+2!AD19+1!AD19</f>
        <v>10</v>
      </c>
      <c r="AE21" s="6">
        <f>5!AE19+4!AE19+3!AE19+2!AE19+1!AE19</f>
        <v>53</v>
      </c>
    </row>
    <row r="22" spans="1:31" ht="12.75">
      <c r="A22" s="2" t="s">
        <v>18</v>
      </c>
      <c r="B22" s="6">
        <f>5!B20+4!B20+3!B20+2!B20+1!B20</f>
        <v>1875</v>
      </c>
      <c r="C22" s="6">
        <f>5!C20+4!C20+3!C20+2!C20+1!C20</f>
        <v>0</v>
      </c>
      <c r="D22" s="6">
        <f>5!D20+4!D20+3!D20+2!D20+1!D20</f>
        <v>0</v>
      </c>
      <c r="E22" s="6">
        <f>5!E20+4!E20+3!E20+2!E20+1!E20</f>
        <v>1875</v>
      </c>
      <c r="F22" s="6">
        <f>5!F20+4!F20+3!F20+2!F20+1!F20</f>
        <v>0</v>
      </c>
      <c r="G22" s="6">
        <f>5!G20+4!G20+3!G20+2!G20+1!G20</f>
        <v>695</v>
      </c>
      <c r="H22" s="6">
        <f>5!H20+4!H20+3!H20+2!H20+1!H20</f>
        <v>0</v>
      </c>
      <c r="I22" s="6">
        <f>5!I20+4!I20+3!I20+2!I20+1!I20</f>
        <v>0</v>
      </c>
      <c r="J22" s="6">
        <f>5!J20+4!J20+3!J20+2!J20+1!J20</f>
        <v>695</v>
      </c>
      <c r="K22" s="6">
        <f>5!K20+4!K20+3!K20+2!K20+1!K20</f>
        <v>0</v>
      </c>
      <c r="L22" s="6">
        <f>5!L20+4!L20+3!L20+2!L20+1!L20</f>
        <v>295</v>
      </c>
      <c r="M22" s="6">
        <f>5!M20+4!M20+3!M20+2!M20+1!M20</f>
        <v>0</v>
      </c>
      <c r="N22" s="6">
        <f>5!N20+4!N20+3!N20+2!N20+1!N20</f>
        <v>0</v>
      </c>
      <c r="O22" s="6">
        <f>5!O20+4!O20+3!O20+2!O20+1!O20</f>
        <v>295</v>
      </c>
      <c r="P22" s="6">
        <f>5!P20+4!P20+3!P20+2!P20+1!P20</f>
        <v>0</v>
      </c>
      <c r="Q22" s="6">
        <f>5!Q20+4!Q20+3!Q20+2!Q20+1!Q20</f>
        <v>295</v>
      </c>
      <c r="R22" s="6">
        <f>5!R20+4!R20+3!R20+2!R20+1!R20</f>
        <v>0</v>
      </c>
      <c r="S22" s="6">
        <f>5!S20+4!S20+3!S20+2!S20+1!S20</f>
        <v>0</v>
      </c>
      <c r="T22" s="6">
        <f>5!T20+4!T20+3!T20+2!T20+1!T20</f>
        <v>295</v>
      </c>
      <c r="U22" s="6">
        <f>5!U20+4!U20+3!U20+2!U20+1!U20</f>
        <v>0</v>
      </c>
      <c r="V22" s="6">
        <f>5!V20+4!V20+3!V20+2!V20+1!V20</f>
        <v>295</v>
      </c>
      <c r="W22" s="6">
        <f>5!W20+4!W20+3!W20+2!W20+1!W20</f>
        <v>0</v>
      </c>
      <c r="X22" s="6">
        <f>5!X20+4!X20+3!X20+2!X20+1!X20</f>
        <v>0</v>
      </c>
      <c r="Y22" s="6">
        <f>5!Y20+4!Y20+3!Y20+2!Y20+1!Y20</f>
        <v>295</v>
      </c>
      <c r="Z22" s="6">
        <f>5!Z20+4!Z20+3!Z20+2!Z20+1!Z20</f>
        <v>0</v>
      </c>
      <c r="AA22" s="6">
        <f>5!AA20+4!AA20+3!AA20+2!AA20+1!AA20</f>
        <v>295</v>
      </c>
      <c r="AB22" s="6">
        <f>5!AB20+4!AB20+3!AB20+2!AB20+1!AB20</f>
        <v>0</v>
      </c>
      <c r="AC22" s="6">
        <f>5!AC20+4!AC20+3!AC20+2!AC20+1!AC20</f>
        <v>0</v>
      </c>
      <c r="AD22" s="6">
        <f>5!AD20+4!AD20+3!AD20+2!AD20+1!AD20</f>
        <v>295</v>
      </c>
      <c r="AE22" s="6">
        <f>5!AE20+4!AE20+3!AE20+2!AE20+1!AE20</f>
        <v>0</v>
      </c>
    </row>
    <row r="23" spans="1:31" ht="12.75">
      <c r="A23" s="2" t="s">
        <v>19</v>
      </c>
      <c r="B23" s="6">
        <f>5!B21+4!B21+3!B21+2!B21+1!B21</f>
        <v>110</v>
      </c>
      <c r="C23" s="6">
        <f>5!C21+4!C21+3!C21+2!C21+1!C21</f>
        <v>0</v>
      </c>
      <c r="D23" s="6">
        <f>5!D21+4!D21+3!D21+2!D21+1!D21</f>
        <v>0</v>
      </c>
      <c r="E23" s="6">
        <f>5!E21+4!E21+3!E21+2!E21+1!E21</f>
        <v>0</v>
      </c>
      <c r="F23" s="6">
        <f>5!F21+4!F21+3!F21+2!F21+1!F21</f>
        <v>110</v>
      </c>
      <c r="G23" s="6">
        <f>5!G21+4!G21+3!G21+2!G21+1!G21</f>
        <v>22</v>
      </c>
      <c r="H23" s="6">
        <f>5!H21+4!H21+3!H21+2!H21+1!H21</f>
        <v>0</v>
      </c>
      <c r="I23" s="6">
        <f>5!I21+4!I21+3!I21+2!I21+1!I21</f>
        <v>0</v>
      </c>
      <c r="J23" s="6">
        <f>5!J21+4!J21+3!J21+2!J21+1!J21</f>
        <v>0</v>
      </c>
      <c r="K23" s="6">
        <f>5!K21+4!K21+3!K21+2!K21+1!K21</f>
        <v>22</v>
      </c>
      <c r="L23" s="6">
        <f>5!L21+4!L21+3!L21+2!L21+1!L21</f>
        <v>22</v>
      </c>
      <c r="M23" s="6">
        <f>5!M21+4!M21+3!M21+2!M21+1!M21</f>
        <v>0</v>
      </c>
      <c r="N23" s="6">
        <f>5!N21+4!N21+3!N21+2!N21+1!N21</f>
        <v>0</v>
      </c>
      <c r="O23" s="6">
        <f>5!O21+4!O21+3!O21+2!O21+1!O21</f>
        <v>0</v>
      </c>
      <c r="P23" s="6">
        <f>5!P21+4!P21+3!P21+2!P21+1!P21</f>
        <v>22</v>
      </c>
      <c r="Q23" s="6">
        <f>5!Q21+4!Q21+3!Q21+2!Q21+1!Q21</f>
        <v>22</v>
      </c>
      <c r="R23" s="6">
        <f>5!R21+4!R21+3!R21+2!R21+1!R21</f>
        <v>0</v>
      </c>
      <c r="S23" s="6">
        <f>5!S21+4!S21+3!S21+2!S21+1!S21</f>
        <v>0</v>
      </c>
      <c r="T23" s="6">
        <f>5!T21+4!T21+3!T21+2!T21+1!T21</f>
        <v>0</v>
      </c>
      <c r="U23" s="6">
        <f>5!U21+4!U21+3!U21+2!U21+1!U21</f>
        <v>22</v>
      </c>
      <c r="V23" s="6">
        <f>5!V21+4!V21+3!V21+2!V21+1!V21</f>
        <v>22</v>
      </c>
      <c r="W23" s="6">
        <f>5!W21+4!W21+3!W21+2!W21+1!W21</f>
        <v>0</v>
      </c>
      <c r="X23" s="6">
        <f>5!X21+4!X21+3!X21+2!X21+1!X21</f>
        <v>0</v>
      </c>
      <c r="Y23" s="6">
        <f>5!Y21+4!Y21+3!Y21+2!Y21+1!Y21</f>
        <v>0</v>
      </c>
      <c r="Z23" s="6">
        <f>5!Z21+4!Z21+3!Z21+2!Z21+1!Z21</f>
        <v>22</v>
      </c>
      <c r="AA23" s="6">
        <f>5!AA21+4!AA21+3!AA21+2!AA21+1!AA21</f>
        <v>22</v>
      </c>
      <c r="AB23" s="6">
        <f>5!AB21+4!AB21+3!AB21+2!AB21+1!AB21</f>
        <v>0</v>
      </c>
      <c r="AC23" s="6">
        <f>5!AC21+4!AC21+3!AC21+2!AC21+1!AC21</f>
        <v>0</v>
      </c>
      <c r="AD23" s="6">
        <f>5!AD21+4!AD21+3!AD21+2!AD21+1!AD21</f>
        <v>0</v>
      </c>
      <c r="AE23" s="6">
        <f>5!AE21+4!AE21+3!AE21+2!AE21+1!AE21</f>
        <v>22</v>
      </c>
    </row>
    <row r="24" spans="1:31" ht="12.75">
      <c r="A24" s="2" t="s">
        <v>20</v>
      </c>
      <c r="B24" s="6">
        <f>5!B22+4!B22+3!B22+2!B22+1!B22</f>
        <v>647.5</v>
      </c>
      <c r="C24" s="6">
        <f>5!C22+4!C22+3!C22+2!C22+1!C22</f>
        <v>0</v>
      </c>
      <c r="D24" s="6">
        <f>5!D22+4!D22+3!D22+2!D22+1!D22</f>
        <v>0</v>
      </c>
      <c r="E24" s="6">
        <f>5!E22+4!E22+3!E22+2!E22+1!E22</f>
        <v>340</v>
      </c>
      <c r="F24" s="6">
        <f>5!F22+4!F22+3!F22+2!F22+1!F22</f>
        <v>307.5</v>
      </c>
      <c r="G24" s="6">
        <f>5!G22+4!G22+3!G22+2!G22+1!G22</f>
        <v>609.5</v>
      </c>
      <c r="H24" s="6">
        <f>5!H22+4!H22+3!H22+2!H22+1!H22</f>
        <v>0</v>
      </c>
      <c r="I24" s="6">
        <f>5!I22+4!I22+3!I22+2!I22+1!I22</f>
        <v>0</v>
      </c>
      <c r="J24" s="6">
        <f>5!J22+4!J22+3!J22+2!J22+1!J22</f>
        <v>308</v>
      </c>
      <c r="K24" s="6">
        <f>5!K22+4!K22+3!K22+2!K22+1!K22</f>
        <v>301.5</v>
      </c>
      <c r="L24" s="6">
        <f>5!L22+4!L22+3!L22+2!L22+1!L22</f>
        <v>9.5</v>
      </c>
      <c r="M24" s="6">
        <f>5!M22+4!M22+3!M22+2!M22+1!M22</f>
        <v>0</v>
      </c>
      <c r="N24" s="6">
        <f>5!N22+4!N22+3!N22+2!N22+1!N22</f>
        <v>0</v>
      </c>
      <c r="O24" s="6">
        <f>5!O22+4!O22+3!O22+2!O22+1!O22</f>
        <v>8</v>
      </c>
      <c r="P24" s="6">
        <f>5!P22+4!P22+3!P22+2!P22+1!P22</f>
        <v>1.5</v>
      </c>
      <c r="Q24" s="6">
        <f>5!Q22+4!Q22+3!Q22+2!Q22+1!Q22</f>
        <v>9.5</v>
      </c>
      <c r="R24" s="6">
        <f>5!R22+4!R22+3!R22+2!R22+1!R22</f>
        <v>0</v>
      </c>
      <c r="S24" s="6">
        <f>5!S22+4!S22+3!S22+2!S22+1!S22</f>
        <v>0</v>
      </c>
      <c r="T24" s="6">
        <f>5!T22+4!T22+3!T22+2!T22+1!T22</f>
        <v>8</v>
      </c>
      <c r="U24" s="6">
        <f>5!U22+4!U22+3!U22+2!U22+1!U22</f>
        <v>1.5</v>
      </c>
      <c r="V24" s="6">
        <f>5!V22+4!V22+3!V22+2!V22+1!V22</f>
        <v>9.5</v>
      </c>
      <c r="W24" s="6">
        <f>5!W22+4!W22+3!W22+2!W22+1!W22</f>
        <v>0</v>
      </c>
      <c r="X24" s="6">
        <f>5!X22+4!X22+3!X22+2!X22+1!X22</f>
        <v>0</v>
      </c>
      <c r="Y24" s="6">
        <f>5!Y22+4!Y22+3!Y22+2!Y22+1!Y22</f>
        <v>8</v>
      </c>
      <c r="Z24" s="6">
        <f>5!Z22+4!Z22+3!Z22+2!Z22+1!Z22</f>
        <v>1.5</v>
      </c>
      <c r="AA24" s="6">
        <f>5!AA22+4!AA22+3!AA22+2!AA22+1!AA22</f>
        <v>9.5</v>
      </c>
      <c r="AB24" s="6">
        <f>5!AB22+4!AB22+3!AB22+2!AB22+1!AB22</f>
        <v>0</v>
      </c>
      <c r="AC24" s="6">
        <f>5!AC22+4!AC22+3!AC22+2!AC22+1!AC22</f>
        <v>0</v>
      </c>
      <c r="AD24" s="6">
        <f>5!AD22+4!AD22+3!AD22+2!AD22+1!AD22</f>
        <v>8</v>
      </c>
      <c r="AE24" s="6">
        <f>5!AE22+4!AE22+3!AE22+2!AE22+1!AE22</f>
        <v>1.5</v>
      </c>
    </row>
    <row r="25" spans="1:31" ht="12.75">
      <c r="A25" s="2" t="s">
        <v>21</v>
      </c>
      <c r="B25" s="6">
        <f>5!B23+4!B23+3!B23+2!B23+1!B23</f>
        <v>3225</v>
      </c>
      <c r="C25" s="6">
        <f>5!C23+4!C23+3!C23+2!C23+1!C23</f>
        <v>0</v>
      </c>
      <c r="D25" s="6">
        <f>5!D23+4!D23+3!D23+2!D23+1!D23</f>
        <v>0</v>
      </c>
      <c r="E25" s="6">
        <f>5!E23+4!E23+3!E23+2!E23+1!E23</f>
        <v>1775</v>
      </c>
      <c r="F25" s="6">
        <f>5!F23+4!F23+3!F23+2!F23+1!F23</f>
        <v>1450</v>
      </c>
      <c r="G25" s="6">
        <f>5!G23+4!G23+3!G23+2!G23+1!G23</f>
        <v>187</v>
      </c>
      <c r="H25" s="6">
        <f>5!H23+4!H23+3!H23+2!H23+1!H23</f>
        <v>0</v>
      </c>
      <c r="I25" s="6">
        <f>5!I23+4!I23+3!I23+2!I23+1!I23</f>
        <v>0</v>
      </c>
      <c r="J25" s="6">
        <f>5!J23+4!J23+3!J23+2!J23+1!J23</f>
        <v>67</v>
      </c>
      <c r="K25" s="6">
        <f>5!K23+4!K23+3!K23+2!K23+1!K23</f>
        <v>120</v>
      </c>
      <c r="L25" s="6">
        <f>5!L23+4!L23+3!L23+2!L23+1!L23</f>
        <v>947</v>
      </c>
      <c r="M25" s="6">
        <f>5!M23+4!M23+3!M23+2!M23+1!M23</f>
        <v>0</v>
      </c>
      <c r="N25" s="6">
        <f>5!N23+4!N23+3!N23+2!N23+1!N23</f>
        <v>0</v>
      </c>
      <c r="O25" s="6">
        <f>5!O23+4!O23+3!O23+2!O23+1!O23</f>
        <v>787</v>
      </c>
      <c r="P25" s="6">
        <f>5!P23+4!P23+3!P23+2!P23+1!P23</f>
        <v>160</v>
      </c>
      <c r="Q25" s="6">
        <f>5!Q23+4!Q23+3!Q23+2!Q23+1!Q23</f>
        <v>197</v>
      </c>
      <c r="R25" s="6">
        <f>5!R23+4!R23+3!R23+2!R23+1!R23</f>
        <v>0</v>
      </c>
      <c r="S25" s="6">
        <f>5!S23+4!S23+3!S23+2!S23+1!S23</f>
        <v>0</v>
      </c>
      <c r="T25" s="6">
        <f>5!T23+4!T23+3!T23+2!T23+1!T23</f>
        <v>67</v>
      </c>
      <c r="U25" s="6">
        <f>5!U23+4!U23+3!U23+2!U23+1!U23</f>
        <v>130</v>
      </c>
      <c r="V25" s="6">
        <f>5!V23+4!V23+3!V23+2!V23+1!V23</f>
        <v>927</v>
      </c>
      <c r="W25" s="6">
        <f>5!W23+4!W23+3!W23+2!W23+1!W23</f>
        <v>0</v>
      </c>
      <c r="X25" s="6">
        <f>5!X23+4!X23+3!X23+2!X23+1!X23</f>
        <v>0</v>
      </c>
      <c r="Y25" s="6">
        <f>5!Y23+4!Y23+3!Y23+2!Y23+1!Y23</f>
        <v>787</v>
      </c>
      <c r="Z25" s="6">
        <f>5!Z23+4!Z23+3!Z23+2!Z23+1!Z23</f>
        <v>140</v>
      </c>
      <c r="AA25" s="6">
        <f>5!AA23+4!AA23+3!AA23+2!AA23+1!AA23</f>
        <v>967</v>
      </c>
      <c r="AB25" s="6">
        <f>5!AB23+4!AB23+3!AB23+2!AB23+1!AB23</f>
        <v>0</v>
      </c>
      <c r="AC25" s="6">
        <f>5!AC23+4!AC23+3!AC23+2!AC23+1!AC23</f>
        <v>0</v>
      </c>
      <c r="AD25" s="6">
        <f>5!AD23+4!AD23+3!AD23+2!AD23+1!AD23</f>
        <v>67</v>
      </c>
      <c r="AE25" s="6">
        <f>5!AE23+4!AE23+3!AE23+2!AE23+1!AE23</f>
        <v>900</v>
      </c>
    </row>
    <row r="26" spans="1:31" ht="12.75">
      <c r="A26" s="2" t="s">
        <v>22</v>
      </c>
      <c r="B26" s="6">
        <f>5!B24+4!B24+3!B24+2!B24+1!B24</f>
        <v>5590</v>
      </c>
      <c r="C26" s="6">
        <f>5!C24+4!C24+3!C24+2!C24+1!C24</f>
        <v>2700</v>
      </c>
      <c r="D26" s="6">
        <f>5!D24+4!D24+3!D24+2!D24+1!D24</f>
        <v>0</v>
      </c>
      <c r="E26" s="6">
        <f>5!E24+4!E24+3!E24+2!E24+1!E24</f>
        <v>740</v>
      </c>
      <c r="F26" s="6">
        <f>5!F24+4!F24+3!F24+2!F24+1!F24</f>
        <v>2150</v>
      </c>
      <c r="G26" s="6">
        <f>5!G24+4!G24+3!G24+2!G24+1!G24</f>
        <v>4800</v>
      </c>
      <c r="H26" s="6">
        <f>5!H24+4!H24+3!H24+2!H24+1!H24</f>
        <v>2700</v>
      </c>
      <c r="I26" s="6">
        <f>5!I24+4!I24+3!I24+2!I24+1!I24</f>
        <v>0</v>
      </c>
      <c r="J26" s="6">
        <f>5!J24+4!J24+3!J24+2!J24+1!J24</f>
        <v>214</v>
      </c>
      <c r="K26" s="6">
        <f>5!K24+4!K24+3!K24+2!K24+1!K24</f>
        <v>1886</v>
      </c>
      <c r="L26" s="6">
        <f>5!L24+4!L24+3!L24+2!L24+1!L24</f>
        <v>300</v>
      </c>
      <c r="M26" s="6">
        <f>5!M24+4!M24+3!M24+2!M24+1!M24</f>
        <v>0</v>
      </c>
      <c r="N26" s="6">
        <f>5!N24+4!N24+3!N24+2!N24+1!N24</f>
        <v>0</v>
      </c>
      <c r="O26" s="6">
        <f>5!O24+4!O24+3!O24+2!O24+1!O24</f>
        <v>194</v>
      </c>
      <c r="P26" s="6">
        <f>5!P24+4!P24+3!P24+2!P24+1!P24</f>
        <v>106</v>
      </c>
      <c r="Q26" s="6">
        <f>5!Q24+4!Q24+3!Q24+2!Q24+1!Q24</f>
        <v>270</v>
      </c>
      <c r="R26" s="6">
        <f>5!R24+4!R24+3!R24+2!R24+1!R24</f>
        <v>0</v>
      </c>
      <c r="S26" s="6">
        <f>5!S24+4!S24+3!S24+2!S24+1!S24</f>
        <v>0</v>
      </c>
      <c r="T26" s="6">
        <f>5!T24+4!T24+3!T24+2!T24+1!T24</f>
        <v>184</v>
      </c>
      <c r="U26" s="6">
        <f>5!U24+4!U24+3!U24+2!U24+1!U24</f>
        <v>86</v>
      </c>
      <c r="V26" s="6">
        <f>5!V24+4!V24+3!V24+2!V24+1!V24</f>
        <v>110</v>
      </c>
      <c r="W26" s="6">
        <f>5!W24+4!W24+3!W24+2!W24+1!W24</f>
        <v>0</v>
      </c>
      <c r="X26" s="6">
        <f>5!X24+4!X24+3!X24+2!X24+1!X24</f>
        <v>0</v>
      </c>
      <c r="Y26" s="6">
        <f>5!Y24+4!Y24+3!Y24+2!Y24+1!Y24</f>
        <v>74</v>
      </c>
      <c r="Z26" s="6">
        <f>5!Z24+4!Z24+3!Z24+2!Z24+1!Z24</f>
        <v>36</v>
      </c>
      <c r="AA26" s="6">
        <f>5!AA24+4!AA24+3!AA24+2!AA24+1!AA24</f>
        <v>110</v>
      </c>
      <c r="AB26" s="6">
        <f>5!AB24+4!AB24+3!AB24+2!AB24+1!AB24</f>
        <v>0</v>
      </c>
      <c r="AC26" s="6">
        <f>5!AC24+4!AC24+3!AC24+2!AC24+1!AC24</f>
        <v>0</v>
      </c>
      <c r="AD26" s="6">
        <f>5!AD24+4!AD24+3!AD24+2!AD24+1!AD24</f>
        <v>74</v>
      </c>
      <c r="AE26" s="6">
        <f>5!AE24+4!AE24+3!AE24+2!AE24+1!AE24</f>
        <v>36</v>
      </c>
    </row>
    <row r="27" spans="1:31" ht="12.75">
      <c r="A27" s="2" t="s">
        <v>23</v>
      </c>
      <c r="B27" s="6">
        <f>5!B25+4!B25+3!B25+2!B25+1!B25</f>
        <v>1140</v>
      </c>
      <c r="C27" s="6">
        <f>5!C25+4!C25+3!C25+2!C25+1!C25</f>
        <v>0</v>
      </c>
      <c r="D27" s="6">
        <f>5!D25+4!D25+3!D25+2!D25+1!D25</f>
        <v>0</v>
      </c>
      <c r="E27" s="6">
        <f>5!E25+4!E25+3!E25+2!E25+1!E25</f>
        <v>625</v>
      </c>
      <c r="F27" s="6">
        <f>5!F25+4!F25+3!F25+2!F25+1!F25</f>
        <v>515</v>
      </c>
      <c r="G27" s="6">
        <f>5!G25+4!G25+3!G25+2!G25+1!G25</f>
        <v>188</v>
      </c>
      <c r="H27" s="6">
        <f>5!H25+4!H25+3!H25+2!H25+1!H25</f>
        <v>0</v>
      </c>
      <c r="I27" s="6">
        <f>5!I25+4!I25+3!I25+2!I25+1!I25</f>
        <v>0</v>
      </c>
      <c r="J27" s="6">
        <f>5!J25+4!J25+3!J25+2!J25+1!J25</f>
        <v>107</v>
      </c>
      <c r="K27" s="6">
        <f>5!K25+4!K25+3!K25+2!K25+1!K25</f>
        <v>81</v>
      </c>
      <c r="L27" s="6">
        <f>5!L25+4!L25+3!L25+2!L25+1!L25</f>
        <v>195</v>
      </c>
      <c r="M27" s="6">
        <f>5!M25+4!M25+3!M25+2!M25+1!M25</f>
        <v>0</v>
      </c>
      <c r="N27" s="6">
        <f>5!N25+4!N25+3!N25+2!N25+1!N25</f>
        <v>0</v>
      </c>
      <c r="O27" s="6">
        <f>5!O25+4!O25+3!O25+2!O25+1!O25</f>
        <v>103</v>
      </c>
      <c r="P27" s="6">
        <f>5!P25+4!P25+3!P25+2!P25+1!P25</f>
        <v>92</v>
      </c>
      <c r="Q27" s="6">
        <f>5!Q25+4!Q25+3!Q25+2!Q25+1!Q25</f>
        <v>207</v>
      </c>
      <c r="R27" s="6">
        <f>5!R25+4!R25+3!R25+2!R25+1!R25</f>
        <v>0</v>
      </c>
      <c r="S27" s="6">
        <f>5!S25+4!S25+3!S25+2!S25+1!S25</f>
        <v>0</v>
      </c>
      <c r="T27" s="6">
        <f>5!T25+4!T25+3!T25+2!T25+1!T25</f>
        <v>104</v>
      </c>
      <c r="U27" s="6">
        <f>5!U25+4!U25+3!U25+2!U25+1!U25</f>
        <v>103</v>
      </c>
      <c r="V27" s="6">
        <f>5!V25+4!V25+3!V25+2!V25+1!V25</f>
        <v>219</v>
      </c>
      <c r="W27" s="6">
        <f>5!W25+4!W25+3!W25+2!W25+1!W25</f>
        <v>0</v>
      </c>
      <c r="X27" s="6">
        <f>5!X25+4!X25+3!X25+2!X25+1!X25</f>
        <v>0</v>
      </c>
      <c r="Y27" s="6">
        <f>5!Y25+4!Y25+3!Y25+2!Y25+1!Y25</f>
        <v>105</v>
      </c>
      <c r="Z27" s="6">
        <f>5!Z25+4!Z25+3!Z25+2!Z25+1!Z25</f>
        <v>114</v>
      </c>
      <c r="AA27" s="6">
        <f>5!AA25+4!AA25+3!AA25+2!AA25+1!AA25</f>
        <v>331</v>
      </c>
      <c r="AB27" s="6">
        <f>5!AB25+4!AB25+3!AB25+2!AB25+1!AB25</f>
        <v>0</v>
      </c>
      <c r="AC27" s="6">
        <f>5!AC25+4!AC25+3!AC25+2!AC25+1!AC25</f>
        <v>0</v>
      </c>
      <c r="AD27" s="6">
        <f>5!AD25+4!AD25+3!AD25+2!AD25+1!AD25</f>
        <v>206</v>
      </c>
      <c r="AE27" s="6">
        <f>5!AE25+4!AE25+3!AE25+2!AE25+1!AE25</f>
        <v>125</v>
      </c>
    </row>
    <row r="28" spans="1:31" ht="12.75">
      <c r="A28" s="2" t="s">
        <v>24</v>
      </c>
      <c r="B28" s="6">
        <f>5!B26+4!B26+3!B26+2!B26+1!B26</f>
        <v>3200</v>
      </c>
      <c r="C28" s="6">
        <f>5!C26+4!C26+3!C26+2!C26+1!C26</f>
        <v>400</v>
      </c>
      <c r="D28" s="6">
        <f>5!D26+4!D26+3!D26+2!D26+1!D26</f>
        <v>0</v>
      </c>
      <c r="E28" s="6">
        <f>5!E26+4!E26+3!E26+2!E26+1!E26</f>
        <v>300</v>
      </c>
      <c r="F28" s="6">
        <f>5!F26+4!F26+3!F26+2!F26+1!F26</f>
        <v>2500</v>
      </c>
      <c r="G28" s="6">
        <f>5!G26+4!G26+3!G26+2!G26+1!G26</f>
        <v>305</v>
      </c>
      <c r="H28" s="6">
        <f>5!H26+4!H26+3!H26+2!H26+1!H26</f>
        <v>0</v>
      </c>
      <c r="I28" s="6">
        <f>5!I26+4!I26+3!I26+2!I26+1!I26</f>
        <v>0</v>
      </c>
      <c r="J28" s="6">
        <f>5!J26+4!J26+3!J26+2!J26+1!J26</f>
        <v>0</v>
      </c>
      <c r="K28" s="6">
        <f>5!K26+4!K26+3!K26+2!K26+1!K26</f>
        <v>305</v>
      </c>
      <c r="L28" s="6">
        <f>5!L26+4!L26+3!L26+2!L26+1!L26</f>
        <v>589</v>
      </c>
      <c r="M28" s="6">
        <f>5!M26+4!M26+3!M26+2!M26+1!M26</f>
        <v>0</v>
      </c>
      <c r="N28" s="6">
        <f>5!N26+4!N26+3!N26+2!N26+1!N26</f>
        <v>0</v>
      </c>
      <c r="O28" s="6">
        <f>5!O26+4!O26+3!O26+2!O26+1!O26</f>
        <v>24</v>
      </c>
      <c r="P28" s="6">
        <f>5!P26+4!P26+3!P26+2!P26+1!P26</f>
        <v>565</v>
      </c>
      <c r="Q28" s="6">
        <f>5!Q26+4!Q26+3!Q26+2!Q26+1!Q26</f>
        <v>944</v>
      </c>
      <c r="R28" s="6">
        <f>5!R26+4!R26+3!R26+2!R26+1!R26</f>
        <v>0</v>
      </c>
      <c r="S28" s="6">
        <f>5!S26+4!S26+3!S26+2!S26+1!S26</f>
        <v>0</v>
      </c>
      <c r="T28" s="6">
        <f>5!T26+4!T26+3!T26+2!T26+1!T26</f>
        <v>24</v>
      </c>
      <c r="U28" s="6">
        <f>5!U26+4!U26+3!U26+2!U26+1!U26</f>
        <v>920</v>
      </c>
      <c r="V28" s="6">
        <f>5!V26+4!V26+3!V26+2!V26+1!V26</f>
        <v>703</v>
      </c>
      <c r="W28" s="6">
        <f>5!W26+4!W26+3!W26+2!W26+1!W26</f>
        <v>400</v>
      </c>
      <c r="X28" s="6">
        <f>5!X26+4!X26+3!X26+2!X26+1!X26</f>
        <v>0</v>
      </c>
      <c r="Y28" s="6">
        <f>5!Y26+4!Y26+3!Y26+2!Y26+1!Y26</f>
        <v>228</v>
      </c>
      <c r="Z28" s="6">
        <f>5!Z26+4!Z26+3!Z26+2!Z26+1!Z26</f>
        <v>75</v>
      </c>
      <c r="AA28" s="6">
        <f>5!AA26+4!AA26+3!AA26+2!AA26+1!AA26</f>
        <v>659</v>
      </c>
      <c r="AB28" s="6">
        <f>5!AB26+4!AB26+3!AB26+2!AB26+1!AB26</f>
        <v>0</v>
      </c>
      <c r="AC28" s="6">
        <f>5!AC26+4!AC26+3!AC26+2!AC26+1!AC26</f>
        <v>0</v>
      </c>
      <c r="AD28" s="6">
        <f>5!AD26+4!AD26+3!AD26+2!AD26+1!AD26</f>
        <v>24</v>
      </c>
      <c r="AE28" s="6">
        <f>5!AE26+4!AE26+3!AE26+2!AE26+1!AE26</f>
        <v>635</v>
      </c>
    </row>
    <row r="29" spans="1:31" ht="12.75">
      <c r="A29" s="2" t="s">
        <v>25</v>
      </c>
      <c r="B29" s="6">
        <f>5!B27+4!B27+3!B27+2!B27+1!B27</f>
        <v>11364</v>
      </c>
      <c r="C29" s="6">
        <f>5!C27+4!C27+3!C27+2!C27+1!C27</f>
        <v>0</v>
      </c>
      <c r="D29" s="6">
        <f>5!D27+4!D27+3!D27+2!D27+1!D27</f>
        <v>0</v>
      </c>
      <c r="E29" s="6">
        <f>5!E27+4!E27+3!E27+2!E27+1!E27</f>
        <v>10500</v>
      </c>
      <c r="F29" s="6">
        <f>5!F27+4!F27+3!F27+2!F27+1!F27</f>
        <v>864</v>
      </c>
      <c r="G29" s="6">
        <f>5!G27+4!G27+3!G27+2!G27+1!G27</f>
        <v>1900</v>
      </c>
      <c r="H29" s="6">
        <f>5!H27+4!H27+3!H27+2!H27+1!H27</f>
        <v>0</v>
      </c>
      <c r="I29" s="6">
        <f>5!I27+4!I27+3!I27+2!I27+1!I27</f>
        <v>0</v>
      </c>
      <c r="J29" s="6">
        <f>5!J27+4!J27+3!J27+2!J27+1!J27</f>
        <v>1700</v>
      </c>
      <c r="K29" s="6">
        <f>5!K27+4!K27+3!K27+2!K27+1!K27</f>
        <v>200</v>
      </c>
      <c r="L29" s="6">
        <f>5!L27+4!L27+3!L27+2!L27+1!L27</f>
        <v>2061.5</v>
      </c>
      <c r="M29" s="6">
        <f>5!M27+4!M27+3!M27+2!M27+1!M27</f>
        <v>0</v>
      </c>
      <c r="N29" s="6">
        <f>5!N27+4!N27+3!N27+2!N27+1!N27</f>
        <v>0</v>
      </c>
      <c r="O29" s="6">
        <f>5!O27+4!O27+3!O27+2!O27+1!O27</f>
        <v>1900</v>
      </c>
      <c r="P29" s="6">
        <f>5!P27+4!P27+3!P27+2!P27+1!P27</f>
        <v>161.5</v>
      </c>
      <c r="Q29" s="6">
        <f>5!Q27+4!Q27+3!Q27+2!Q27+1!Q27</f>
        <v>2260</v>
      </c>
      <c r="R29" s="6">
        <f>5!R27+4!R27+3!R27+2!R27+1!R27</f>
        <v>0</v>
      </c>
      <c r="S29" s="6">
        <f>5!S27+4!S27+3!S27+2!S27+1!S27</f>
        <v>0</v>
      </c>
      <c r="T29" s="6">
        <f>5!T27+4!T27+3!T27+2!T27+1!T27</f>
        <v>2100</v>
      </c>
      <c r="U29" s="6">
        <f>5!U27+4!U27+3!U27+2!U27+1!U27</f>
        <v>160</v>
      </c>
      <c r="V29" s="6">
        <f>5!V27+4!V27+3!V27+2!V27+1!V27</f>
        <v>2462.5</v>
      </c>
      <c r="W29" s="6">
        <f>5!W27+4!W27+3!W27+2!W27+1!W27</f>
        <v>0</v>
      </c>
      <c r="X29" s="6">
        <f>5!X27+4!X27+3!X27+2!X27+1!X27</f>
        <v>0</v>
      </c>
      <c r="Y29" s="6">
        <f>5!Y27+4!Y27+3!Y27+2!Y27+1!Y27</f>
        <v>2300</v>
      </c>
      <c r="Z29" s="6">
        <f>5!Z27+4!Z27+3!Z27+2!Z27+1!Z27</f>
        <v>162.5</v>
      </c>
      <c r="AA29" s="6">
        <f>5!AA27+4!AA27+3!AA27+2!AA27+1!AA27</f>
        <v>2680</v>
      </c>
      <c r="AB29" s="6">
        <f>5!AB27+4!AB27+3!AB27+2!AB27+1!AB27</f>
        <v>0</v>
      </c>
      <c r="AC29" s="6">
        <f>5!AC27+4!AC27+3!AC27+2!AC27+1!AC27</f>
        <v>0</v>
      </c>
      <c r="AD29" s="6">
        <f>5!AD27+4!AD27+3!AD27+2!AD27+1!AD27</f>
        <v>2500</v>
      </c>
      <c r="AE29" s="6">
        <f>5!AE27+4!AE27+3!AE27+2!AE27+1!AE27</f>
        <v>180</v>
      </c>
    </row>
    <row r="30" spans="1:31" ht="12.75">
      <c r="A30" s="2" t="s">
        <v>26</v>
      </c>
      <c r="B30" s="6">
        <f>5!B28+4!B28+3!B28+2!B28+1!B28</f>
        <v>885</v>
      </c>
      <c r="C30" s="6">
        <f>5!C28+4!C28+3!C28+2!C28+1!C28</f>
        <v>0</v>
      </c>
      <c r="D30" s="6">
        <f>5!D28+4!D28+3!D28+2!D28+1!D28</f>
        <v>0</v>
      </c>
      <c r="E30" s="6">
        <f>5!E28+4!E28+3!E28+2!E28+1!E28</f>
        <v>615</v>
      </c>
      <c r="F30" s="6">
        <f>5!F28+4!F28+3!F28+2!F28+1!F28</f>
        <v>270</v>
      </c>
      <c r="G30" s="6">
        <f>5!G28+4!G28+3!G28+2!G28+1!G28</f>
        <v>97</v>
      </c>
      <c r="H30" s="6">
        <f>5!H28+4!H28+3!H28+2!H28+1!H28</f>
        <v>0</v>
      </c>
      <c r="I30" s="6">
        <f>5!I28+4!I28+3!I28+2!I28+1!I28</f>
        <v>0</v>
      </c>
      <c r="J30" s="6">
        <f>5!J28+4!J28+3!J28+2!J28+1!J28</f>
        <v>27</v>
      </c>
      <c r="K30" s="6">
        <f>5!K28+4!K28+3!K28+2!K28+1!K28</f>
        <v>70</v>
      </c>
      <c r="L30" s="6">
        <f>5!L28+4!L28+3!L28+2!L28+1!L28</f>
        <v>377</v>
      </c>
      <c r="M30" s="6">
        <f>5!M28+4!M28+3!M28+2!M28+1!M28</f>
        <v>0</v>
      </c>
      <c r="N30" s="6">
        <f>5!N28+4!N28+3!N28+2!N28+1!N28</f>
        <v>0</v>
      </c>
      <c r="O30" s="6">
        <f>5!O28+4!O28+3!O28+2!O28+1!O28</f>
        <v>327</v>
      </c>
      <c r="P30" s="6">
        <f>5!P28+4!P28+3!P28+2!P28+1!P28</f>
        <v>50</v>
      </c>
      <c r="Q30" s="6">
        <f>5!Q28+4!Q28+3!Q28+2!Q28+1!Q28</f>
        <v>177</v>
      </c>
      <c r="R30" s="6">
        <f>5!R28+4!R28+3!R28+2!R28+1!R28</f>
        <v>0</v>
      </c>
      <c r="S30" s="6">
        <f>5!S28+4!S28+3!S28+2!S28+1!S28</f>
        <v>0</v>
      </c>
      <c r="T30" s="6">
        <f>5!T28+4!T28+3!T28+2!T28+1!T28</f>
        <v>127</v>
      </c>
      <c r="U30" s="6">
        <f>5!U28+4!U28+3!U28+2!U28+1!U28</f>
        <v>50</v>
      </c>
      <c r="V30" s="6">
        <f>5!V28+4!V28+3!V28+2!V28+1!V28</f>
        <v>117</v>
      </c>
      <c r="W30" s="6">
        <f>5!W28+4!W28+3!W28+2!W28+1!W28</f>
        <v>0</v>
      </c>
      <c r="X30" s="6">
        <f>5!X28+4!X28+3!X28+2!X28+1!X28</f>
        <v>0</v>
      </c>
      <c r="Y30" s="6">
        <f>5!Y28+4!Y28+3!Y28+2!Y28+1!Y28</f>
        <v>67</v>
      </c>
      <c r="Z30" s="6">
        <f>5!Z28+4!Z28+3!Z28+2!Z28+1!Z28</f>
        <v>50</v>
      </c>
      <c r="AA30" s="6">
        <f>5!AA28+4!AA28+3!AA28+2!AA28+1!AA28</f>
        <v>117</v>
      </c>
      <c r="AB30" s="6">
        <f>5!AB28+4!AB28+3!AB28+2!AB28+1!AB28</f>
        <v>0</v>
      </c>
      <c r="AC30" s="6">
        <f>5!AC28+4!AC28+3!AC28+2!AC28+1!AC28</f>
        <v>0</v>
      </c>
      <c r="AD30" s="6">
        <f>5!AD28+4!AD28+3!AD28+2!AD28+1!AD28</f>
        <v>67</v>
      </c>
      <c r="AE30" s="6">
        <f>5!AE28+4!AE28+3!AE28+2!AE28+1!AE28</f>
        <v>50</v>
      </c>
    </row>
    <row r="31" spans="1:31" ht="12.75">
      <c r="A31" s="2" t="s">
        <v>27</v>
      </c>
      <c r="B31" s="6">
        <f>5!B29+4!B29+3!B29+2!B29+1!B29</f>
        <v>288</v>
      </c>
      <c r="C31" s="6">
        <f>5!C29+4!C29+3!C29+2!C29+1!C29</f>
        <v>0</v>
      </c>
      <c r="D31" s="6">
        <f>5!D29+4!D29+3!D29+2!D29+1!D29</f>
        <v>0</v>
      </c>
      <c r="E31" s="6">
        <f>5!E29+4!E29+3!E29+2!E29+1!E29</f>
        <v>0</v>
      </c>
      <c r="F31" s="6">
        <f>5!F29+4!F29+3!F29+2!F29+1!F29</f>
        <v>288</v>
      </c>
      <c r="G31" s="6">
        <f>5!G29+4!G29+3!G29+2!G29+1!G29</f>
        <v>36</v>
      </c>
      <c r="H31" s="6">
        <f>5!H29+4!H29+3!H29+2!H29+1!H29</f>
        <v>0</v>
      </c>
      <c r="I31" s="6">
        <f>5!I29+4!I29+3!I29+2!I29+1!I29</f>
        <v>0</v>
      </c>
      <c r="J31" s="6">
        <f>5!J29+4!J29+3!J29+2!J29+1!J29</f>
        <v>0</v>
      </c>
      <c r="K31" s="6">
        <f>5!K29+4!K29+3!K29+2!K29+1!K29</f>
        <v>36</v>
      </c>
      <c r="L31" s="6">
        <f>5!L29+4!L29+3!L29+2!L29+1!L29</f>
        <v>42</v>
      </c>
      <c r="M31" s="6">
        <f>5!M29+4!M29+3!M29+2!M29+1!M29</f>
        <v>0</v>
      </c>
      <c r="N31" s="6">
        <f>5!N29+4!N29+3!N29+2!N29+1!N29</f>
        <v>0</v>
      </c>
      <c r="O31" s="6">
        <f>5!O29+4!O29+3!O29+2!O29+1!O29</f>
        <v>0</v>
      </c>
      <c r="P31" s="6">
        <f>5!P29+4!P29+3!P29+2!P29+1!P29</f>
        <v>42</v>
      </c>
      <c r="Q31" s="6">
        <f>5!Q29+4!Q29+3!Q29+2!Q29+1!Q29</f>
        <v>48</v>
      </c>
      <c r="R31" s="6">
        <f>5!R29+4!R29+3!R29+2!R29+1!R29</f>
        <v>0</v>
      </c>
      <c r="S31" s="6">
        <f>5!S29+4!S29+3!S29+2!S29+1!S29</f>
        <v>0</v>
      </c>
      <c r="T31" s="6">
        <f>5!T29+4!T29+3!T29+2!T29+1!T29</f>
        <v>0</v>
      </c>
      <c r="U31" s="6">
        <f>5!U29+4!U29+3!U29+2!U29+1!U29</f>
        <v>48</v>
      </c>
      <c r="V31" s="6">
        <f>5!V29+4!V29+3!V29+2!V29+1!V29</f>
        <v>66</v>
      </c>
      <c r="W31" s="6">
        <f>5!W29+4!W29+3!W29+2!W29+1!W29</f>
        <v>0</v>
      </c>
      <c r="X31" s="6">
        <f>5!X29+4!X29+3!X29+2!X29+1!X29</f>
        <v>0</v>
      </c>
      <c r="Y31" s="6">
        <f>5!Y29+4!Y29+3!Y29+2!Y29+1!Y29</f>
        <v>0</v>
      </c>
      <c r="Z31" s="6">
        <f>5!Z29+4!Z29+3!Z29+2!Z29+1!Z29</f>
        <v>66</v>
      </c>
      <c r="AA31" s="6">
        <f>5!AA29+4!AA29+3!AA29+2!AA29+1!AA29</f>
        <v>96</v>
      </c>
      <c r="AB31" s="6">
        <f>5!AB29+4!AB29+3!AB29+2!AB29+1!AB29</f>
        <v>0</v>
      </c>
      <c r="AC31" s="6">
        <f>5!AC29+4!AC29+3!AC29+2!AC29+1!AC29</f>
        <v>0</v>
      </c>
      <c r="AD31" s="6">
        <f>5!AD29+4!AD29+3!AD29+2!AD29+1!AD29</f>
        <v>0</v>
      </c>
      <c r="AE31" s="6">
        <f>5!AE29+4!AE29+3!AE29+2!AE29+1!AE29</f>
        <v>96</v>
      </c>
    </row>
    <row r="32" spans="1:31" ht="12.75">
      <c r="A32" s="2" t="s">
        <v>72</v>
      </c>
      <c r="B32" s="6">
        <f>5!B30+4!B30+3!B30+2!B30+1!B30</f>
        <v>16116</v>
      </c>
      <c r="C32" s="6">
        <f>5!C30+4!C30+3!C30+2!C30+1!C30</f>
        <v>9100</v>
      </c>
      <c r="D32" s="6">
        <f>5!D30+4!D30+3!D30+2!D30+1!D30</f>
        <v>0</v>
      </c>
      <c r="E32" s="6">
        <f>5!E30+4!E30+3!E30+2!E30+1!E30</f>
        <v>3675</v>
      </c>
      <c r="F32" s="6">
        <f>5!F30+4!F30+3!F30+2!F30+1!F30</f>
        <v>3341</v>
      </c>
      <c r="G32" s="6">
        <f>5!G30+4!G30+3!G30+2!G30+1!G30</f>
        <v>3245</v>
      </c>
      <c r="H32" s="6">
        <f>5!H30+4!H30+3!H30+2!H30+1!H30</f>
        <v>2000</v>
      </c>
      <c r="I32" s="6">
        <f>5!I30+4!I30+3!I30+2!I30+1!I30</f>
        <v>0</v>
      </c>
      <c r="J32" s="6">
        <f>5!J30+4!J30+3!J30+2!J30+1!J30</f>
        <v>735</v>
      </c>
      <c r="K32" s="6">
        <f>5!K30+4!K30+3!K30+2!K30+1!K30</f>
        <v>510</v>
      </c>
      <c r="L32" s="6">
        <f>5!L30+4!L30+3!L30+2!L30+1!L30</f>
        <v>3345</v>
      </c>
      <c r="M32" s="6">
        <f>5!M30+4!M30+3!M30+2!M30+1!M30</f>
        <v>2000</v>
      </c>
      <c r="N32" s="6">
        <f>5!N30+4!N30+3!N30+2!N30+1!N30</f>
        <v>0</v>
      </c>
      <c r="O32" s="6">
        <f>5!O30+4!O30+3!O30+2!O30+1!O30</f>
        <v>735</v>
      </c>
      <c r="P32" s="6">
        <f>5!P30+4!P30+3!P30+2!P30+1!P30</f>
        <v>610</v>
      </c>
      <c r="Q32" s="6">
        <f>5!Q30+4!Q30+3!Q30+2!Q30+1!Q30</f>
        <v>3643</v>
      </c>
      <c r="R32" s="6">
        <f>5!R30+4!R30+3!R30+2!R30+1!R30</f>
        <v>2000</v>
      </c>
      <c r="S32" s="6">
        <f>5!S30+4!S30+3!S30+2!S30+1!S30</f>
        <v>0</v>
      </c>
      <c r="T32" s="6">
        <f>5!T30+4!T30+3!T30+2!T30+1!T30</f>
        <v>935</v>
      </c>
      <c r="U32" s="6">
        <f>5!U30+4!U30+3!U30+2!U30+1!U30</f>
        <v>708</v>
      </c>
      <c r="V32" s="6">
        <f>5!V30+4!V30+3!V30+2!V30+1!V30</f>
        <v>2543</v>
      </c>
      <c r="W32" s="6">
        <f>5!W30+4!W30+3!W30+2!W30+1!W30</f>
        <v>1100</v>
      </c>
      <c r="X32" s="6">
        <f>5!X30+4!X30+3!X30+2!X30+1!X30</f>
        <v>0</v>
      </c>
      <c r="Y32" s="6">
        <f>5!Y30+4!Y30+3!Y30+2!Y30+1!Y30</f>
        <v>535</v>
      </c>
      <c r="Z32" s="6">
        <f>5!Z30+4!Z30+3!Z30+2!Z30+1!Z30</f>
        <v>908</v>
      </c>
      <c r="AA32" s="6">
        <f>5!AA30+4!AA30+3!AA30+2!AA30+1!AA30</f>
        <v>3340</v>
      </c>
      <c r="AB32" s="6">
        <f>5!AB30+4!AB30+3!AB30+2!AB30+1!AB30</f>
        <v>2000</v>
      </c>
      <c r="AC32" s="6">
        <f>5!AC30+4!AC30+3!AC30+2!AC30+1!AC30</f>
        <v>0</v>
      </c>
      <c r="AD32" s="6">
        <f>5!AD30+4!AD30+3!AD30+2!AD30+1!AD30</f>
        <v>735</v>
      </c>
      <c r="AE32" s="6">
        <f>5!AE30+4!AE30+3!AE30+2!AE30+1!AE30</f>
        <v>605</v>
      </c>
    </row>
    <row r="33" spans="1:31" ht="12.75">
      <c r="A33" s="2" t="s">
        <v>29</v>
      </c>
      <c r="B33" s="6">
        <f>5!B31+4!B31+3!B31+2!B31+1!B31</f>
        <v>889</v>
      </c>
      <c r="C33" s="6">
        <f>5!C31+4!C31+3!C31+2!C31+1!C31</f>
        <v>0</v>
      </c>
      <c r="D33" s="6">
        <f>5!D31+4!D31+3!D31+2!D31+1!D31</f>
        <v>0</v>
      </c>
      <c r="E33" s="6">
        <f>5!E31+4!E31+3!E31+2!E31+1!E31</f>
        <v>99</v>
      </c>
      <c r="F33" s="6">
        <f>5!F31+4!F31+3!F31+2!F31+1!F31</f>
        <v>790</v>
      </c>
      <c r="G33" s="6">
        <f>5!G31+4!G31+3!G31+2!G31+1!G31</f>
        <v>158</v>
      </c>
      <c r="H33" s="6">
        <f>5!H31+4!H31+3!H31+2!H31+1!H31</f>
        <v>0</v>
      </c>
      <c r="I33" s="6">
        <f>5!I31+4!I31+3!I31+2!I31+1!I31</f>
        <v>0</v>
      </c>
      <c r="J33" s="6">
        <f>5!J31+4!J31+3!J31+2!J31+1!J31</f>
        <v>0</v>
      </c>
      <c r="K33" s="6">
        <f>5!K31+4!K31+3!K31+2!K31+1!K31</f>
        <v>158</v>
      </c>
      <c r="L33" s="6">
        <f>5!L31+4!L31+3!L31+2!L31+1!L31</f>
        <v>158</v>
      </c>
      <c r="M33" s="6">
        <f>5!M31+4!M31+3!M31+2!M31+1!M31</f>
        <v>0</v>
      </c>
      <c r="N33" s="6">
        <f>5!N31+4!N31+3!N31+2!N31+1!N31</f>
        <v>0</v>
      </c>
      <c r="O33" s="6">
        <f>5!O31+4!O31+3!O31+2!O31+1!O31</f>
        <v>0</v>
      </c>
      <c r="P33" s="6">
        <f>5!P31+4!P31+3!P31+2!P31+1!P31</f>
        <v>158</v>
      </c>
      <c r="Q33" s="6">
        <f>5!Q31+4!Q31+3!Q31+2!Q31+1!Q31</f>
        <v>158</v>
      </c>
      <c r="R33" s="6">
        <f>5!R31+4!R31+3!R31+2!R31+1!R31</f>
        <v>0</v>
      </c>
      <c r="S33" s="6">
        <f>5!S31+4!S31+3!S31+2!S31+1!S31</f>
        <v>0</v>
      </c>
      <c r="T33" s="6">
        <f>5!T31+4!T31+3!T31+2!T31+1!T31</f>
        <v>0</v>
      </c>
      <c r="U33" s="6">
        <f>5!U31+4!U31+3!U31+2!U31+1!U31</f>
        <v>158</v>
      </c>
      <c r="V33" s="6">
        <f>5!V31+4!V31+3!V31+2!V31+1!V31</f>
        <v>257</v>
      </c>
      <c r="W33" s="6">
        <f>5!W31+4!W31+3!W31+2!W31+1!W31</f>
        <v>0</v>
      </c>
      <c r="X33" s="6">
        <f>5!X31+4!X31+3!X31+2!X31+1!X31</f>
        <v>0</v>
      </c>
      <c r="Y33" s="6">
        <f>5!Y31+4!Y31+3!Y31+2!Y31+1!Y31</f>
        <v>99</v>
      </c>
      <c r="Z33" s="6">
        <f>5!Z31+4!Z31+3!Z31+2!Z31+1!Z31</f>
        <v>158</v>
      </c>
      <c r="AA33" s="6">
        <f>5!AA31+4!AA31+3!AA31+2!AA31+1!AA31</f>
        <v>158</v>
      </c>
      <c r="AB33" s="6">
        <f>5!AB31+4!AB31+3!AB31+2!AB31+1!AB31</f>
        <v>0</v>
      </c>
      <c r="AC33" s="6">
        <f>5!AC31+4!AC31+3!AC31+2!AC31+1!AC31</f>
        <v>0</v>
      </c>
      <c r="AD33" s="6">
        <f>5!AD31+4!AD31+3!AD31+2!AD31+1!AD31</f>
        <v>0</v>
      </c>
      <c r="AE33" s="6">
        <f>5!AE31+4!AE31+3!AE31+2!AE31+1!AE31</f>
        <v>158</v>
      </c>
    </row>
    <row r="34" spans="1:31" ht="12.75">
      <c r="A34" s="2" t="s">
        <v>30</v>
      </c>
      <c r="B34" s="6">
        <f>5!B32+4!B32+3!B32+2!B32+1!B32</f>
        <v>1176</v>
      </c>
      <c r="C34" s="6">
        <f>5!C32+4!C32+3!C32+2!C32+1!C32</f>
        <v>0</v>
      </c>
      <c r="D34" s="6">
        <f>5!D32+4!D32+3!D32+2!D32+1!D32</f>
        <v>0</v>
      </c>
      <c r="E34" s="6">
        <f>5!E32+4!E32+3!E32+2!E32+1!E32</f>
        <v>576</v>
      </c>
      <c r="F34" s="6">
        <f>5!F32+4!F32+3!F32+2!F32+1!F32</f>
        <v>600</v>
      </c>
      <c r="G34" s="6">
        <f>5!G32+4!G32+3!G32+2!G32+1!G32</f>
        <v>115</v>
      </c>
      <c r="H34" s="6">
        <f>5!H32+4!H32+3!H32+2!H32+1!H32</f>
        <v>0</v>
      </c>
      <c r="I34" s="6">
        <f>5!I32+4!I32+3!I32+2!I32+1!I32</f>
        <v>0</v>
      </c>
      <c r="J34" s="6">
        <f>5!J32+4!J32+3!J32+2!J32+1!J32</f>
        <v>115</v>
      </c>
      <c r="K34" s="6">
        <f>5!K32+4!K32+3!K32+2!K32+1!K32</f>
        <v>0</v>
      </c>
      <c r="L34" s="6">
        <f>5!L32+4!L32+3!L32+2!L32+1!L32</f>
        <v>999</v>
      </c>
      <c r="M34" s="6">
        <f>5!M32+4!M32+3!M32+2!M32+1!M32</f>
        <v>0</v>
      </c>
      <c r="N34" s="6">
        <f>5!N32+4!N32+3!N32+2!N32+1!N32</f>
        <v>0</v>
      </c>
      <c r="O34" s="6">
        <f>5!O32+4!O32+3!O32+2!O32+1!O32</f>
        <v>399</v>
      </c>
      <c r="P34" s="6">
        <f>5!P32+4!P32+3!P32+2!P32+1!P32</f>
        <v>600</v>
      </c>
      <c r="Q34" s="6">
        <f>5!Q32+4!Q32+3!Q32+2!Q32+1!Q32</f>
        <v>35</v>
      </c>
      <c r="R34" s="6">
        <f>5!R32+4!R32+3!R32+2!R32+1!R32</f>
        <v>0</v>
      </c>
      <c r="S34" s="6">
        <f>5!S32+4!S32+3!S32+2!S32+1!S32</f>
        <v>0</v>
      </c>
      <c r="T34" s="6">
        <f>5!T32+4!T32+3!T32+2!T32+1!T32</f>
        <v>35</v>
      </c>
      <c r="U34" s="6">
        <f>5!U32+4!U32+3!U32+2!U32+1!U32</f>
        <v>0</v>
      </c>
      <c r="V34" s="6">
        <f>5!V32+4!V32+3!V32+2!V32+1!V32</f>
        <v>15</v>
      </c>
      <c r="W34" s="6">
        <f>5!W32+4!W32+3!W32+2!W32+1!W32</f>
        <v>0</v>
      </c>
      <c r="X34" s="6">
        <f>5!X32+4!X32+3!X32+2!X32+1!X32</f>
        <v>0</v>
      </c>
      <c r="Y34" s="6">
        <f>5!Y32+4!Y32+3!Y32+2!Y32+1!Y32</f>
        <v>15</v>
      </c>
      <c r="Z34" s="6">
        <f>5!Z32+4!Z32+3!Z32+2!Z32+1!Z32</f>
        <v>0</v>
      </c>
      <c r="AA34" s="6">
        <f>5!AA32+4!AA32+3!AA32+2!AA32+1!AA32</f>
        <v>12</v>
      </c>
      <c r="AB34" s="6">
        <f>5!AB32+4!AB32+3!AB32+2!AB32+1!AB32</f>
        <v>0</v>
      </c>
      <c r="AC34" s="6">
        <f>5!AC32+4!AC32+3!AC32+2!AC32+1!AC32</f>
        <v>0</v>
      </c>
      <c r="AD34" s="6">
        <f>5!AD32+4!AD32+3!AD32+2!AD32+1!AD32</f>
        <v>12</v>
      </c>
      <c r="AE34" s="6">
        <f>5!AE32+4!AE32+3!AE32+2!AE32+1!AE32</f>
        <v>0</v>
      </c>
    </row>
    <row r="35" spans="1:31" ht="12.75">
      <c r="A35" s="2" t="s">
        <v>31</v>
      </c>
      <c r="B35" s="6">
        <f>5!B33+4!B33+3!B33+2!B33+1!B33</f>
        <v>4740</v>
      </c>
      <c r="C35" s="6">
        <f>5!C33+4!C33+3!C33+2!C33+1!C33</f>
        <v>2800</v>
      </c>
      <c r="D35" s="6">
        <f>5!D33+4!D33+3!D33+2!D33+1!D33</f>
        <v>0</v>
      </c>
      <c r="E35" s="6">
        <f>5!E33+4!E33+3!E33+2!E33+1!E33</f>
        <v>1155</v>
      </c>
      <c r="F35" s="6">
        <f>5!F33+4!F33+3!F33+2!F33+1!F33</f>
        <v>785</v>
      </c>
      <c r="G35" s="6">
        <f>5!G33+4!G33+3!G33+2!G33+1!G33</f>
        <v>1940</v>
      </c>
      <c r="H35" s="6">
        <f>5!H33+4!H33+3!H33+2!H33+1!H33</f>
        <v>1400</v>
      </c>
      <c r="I35" s="6">
        <f>5!I33+4!I33+3!I33+2!I33+1!I33</f>
        <v>0</v>
      </c>
      <c r="J35" s="6">
        <f>5!J33+4!J33+3!J33+2!J33+1!J33</f>
        <v>315</v>
      </c>
      <c r="K35" s="6">
        <f>5!K33+4!K33+3!K33+2!K33+1!K33</f>
        <v>225</v>
      </c>
      <c r="L35" s="6">
        <f>5!L33+4!L33+3!L33+2!L33+1!L33</f>
        <v>1890</v>
      </c>
      <c r="M35" s="6">
        <f>5!M33+4!M33+3!M33+2!M33+1!M33</f>
        <v>1400</v>
      </c>
      <c r="N35" s="6">
        <f>5!N33+4!N33+3!N33+2!N33+1!N33</f>
        <v>0</v>
      </c>
      <c r="O35" s="6">
        <f>5!O33+4!O33+3!O33+2!O33+1!O33</f>
        <v>350</v>
      </c>
      <c r="P35" s="6">
        <f>5!P33+4!P33+3!P33+2!P33+1!P33</f>
        <v>140</v>
      </c>
      <c r="Q35" s="6">
        <f>5!Q33+4!Q33+3!Q33+2!Q33+1!Q33</f>
        <v>375</v>
      </c>
      <c r="R35" s="6">
        <f>5!R33+4!R33+3!R33+2!R33+1!R33</f>
        <v>0</v>
      </c>
      <c r="S35" s="6">
        <f>5!S33+4!S33+3!S33+2!S33+1!S33</f>
        <v>0</v>
      </c>
      <c r="T35" s="6">
        <f>5!T33+4!T33+3!T33+2!T33+1!T33</f>
        <v>235</v>
      </c>
      <c r="U35" s="6">
        <f>5!U33+4!U33+3!U33+2!U33+1!U33</f>
        <v>140</v>
      </c>
      <c r="V35" s="6">
        <f>5!V33+4!V33+3!V33+2!V33+1!V33</f>
        <v>370</v>
      </c>
      <c r="W35" s="6">
        <f>5!W33+4!W33+3!W33+2!W33+1!W33</f>
        <v>0</v>
      </c>
      <c r="X35" s="6">
        <f>5!X33+4!X33+3!X33+2!X33+1!X33</f>
        <v>0</v>
      </c>
      <c r="Y35" s="6">
        <f>5!Y33+4!Y33+3!Y33+2!Y33+1!Y33</f>
        <v>230</v>
      </c>
      <c r="Z35" s="6">
        <f>5!Z33+4!Z33+3!Z33+2!Z33+1!Z33</f>
        <v>140</v>
      </c>
      <c r="AA35" s="6">
        <f>5!AA33+4!AA33+3!AA33+2!AA33+1!AA33</f>
        <v>165</v>
      </c>
      <c r="AB35" s="6">
        <f>5!AB33+4!AB33+3!AB33+2!AB33+1!AB33</f>
        <v>0</v>
      </c>
      <c r="AC35" s="6">
        <f>5!AC33+4!AC33+3!AC33+2!AC33+1!AC33</f>
        <v>0</v>
      </c>
      <c r="AD35" s="6">
        <f>5!AD33+4!AD33+3!AD33+2!AD33+1!AD33</f>
        <v>25</v>
      </c>
      <c r="AE35" s="6">
        <f>5!AE33+4!AE33+3!AE33+2!AE33+1!AE33</f>
        <v>140</v>
      </c>
    </row>
    <row r="36" spans="1:31" ht="12.75">
      <c r="A36" s="2" t="s">
        <v>32</v>
      </c>
      <c r="B36" s="6">
        <f>5!B34+4!B34+3!B34+2!B34+1!B34</f>
        <v>7485.3</v>
      </c>
      <c r="C36" s="6">
        <f>5!C34+4!C34+3!C34+2!C34+1!C34</f>
        <v>80</v>
      </c>
      <c r="D36" s="6">
        <f>5!D34+4!D34+3!D34+2!D34+1!D34</f>
        <v>0</v>
      </c>
      <c r="E36" s="6">
        <f>5!E34+4!E34+3!E34+2!E34+1!E34</f>
        <v>1220</v>
      </c>
      <c r="F36" s="6">
        <f>5!F34+4!F34+3!F34+2!F34+1!F34</f>
        <v>6185.3</v>
      </c>
      <c r="G36" s="6">
        <f>5!G34+4!G34+3!G34+2!G34+1!G34</f>
        <v>4538</v>
      </c>
      <c r="H36" s="6">
        <f>5!H34+4!H34+3!H34+2!H34+1!H34</f>
        <v>40</v>
      </c>
      <c r="I36" s="6">
        <f>5!I34+4!I34+3!I34+2!I34+1!I34</f>
        <v>0</v>
      </c>
      <c r="J36" s="6">
        <f>5!J34+4!J34+3!J34+2!J34+1!J34</f>
        <v>1020</v>
      </c>
      <c r="K36" s="6">
        <f>5!K34+4!K34+3!K34+2!K34+1!K34</f>
        <v>3478</v>
      </c>
      <c r="L36" s="6">
        <f>5!L34+4!L34+3!L34+2!L34+1!L34</f>
        <v>883</v>
      </c>
      <c r="M36" s="6">
        <f>5!M34+4!M34+3!M34+2!M34+1!M34</f>
        <v>0</v>
      </c>
      <c r="N36" s="6">
        <f>5!N34+4!N34+3!N34+2!N34+1!N34</f>
        <v>0</v>
      </c>
      <c r="O36" s="6">
        <f>5!O34+4!O34+3!O34+2!O34+1!O34</f>
        <v>10</v>
      </c>
      <c r="P36" s="6">
        <f>5!P34+4!P34+3!P34+2!P34+1!P34</f>
        <v>873</v>
      </c>
      <c r="Q36" s="6">
        <f>5!Q34+4!Q34+3!Q34+2!Q34+1!Q34</f>
        <v>352.5</v>
      </c>
      <c r="R36" s="6">
        <f>5!R34+4!R34+3!R34+2!R34+1!R34</f>
        <v>40</v>
      </c>
      <c r="S36" s="6">
        <f>5!S34+4!S34+3!S34+2!S34+1!S34</f>
        <v>0</v>
      </c>
      <c r="T36" s="6">
        <f>5!T34+4!T34+3!T34+2!T34+1!T34</f>
        <v>0</v>
      </c>
      <c r="U36" s="6">
        <f>5!U34+4!U34+3!U34+2!U34+1!U34</f>
        <v>312.5</v>
      </c>
      <c r="V36" s="6">
        <f>5!V34+4!V34+3!V34+2!V34+1!V34</f>
        <v>811.8</v>
      </c>
      <c r="W36" s="6">
        <f>5!W34+4!W34+3!W34+2!W34+1!W34</f>
        <v>0</v>
      </c>
      <c r="X36" s="6">
        <f>5!X34+4!X34+3!X34+2!X34+1!X34</f>
        <v>0</v>
      </c>
      <c r="Y36" s="6">
        <f>5!Y34+4!Y34+3!Y34+2!Y34+1!Y34</f>
        <v>90</v>
      </c>
      <c r="Z36" s="6">
        <f>5!Z34+4!Z34+3!Z34+2!Z34+1!Z34</f>
        <v>721.8</v>
      </c>
      <c r="AA36" s="6">
        <f>5!AA34+4!AA34+3!AA34+2!AA34+1!AA34</f>
        <v>900</v>
      </c>
      <c r="AB36" s="6">
        <f>5!AB34+4!AB34+3!AB34+2!AB34+1!AB34</f>
        <v>0</v>
      </c>
      <c r="AC36" s="6">
        <f>5!AC34+4!AC34+3!AC34+2!AC34+1!AC34</f>
        <v>0</v>
      </c>
      <c r="AD36" s="6">
        <f>5!AD34+4!AD34+3!AD34+2!AD34+1!AD34</f>
        <v>100</v>
      </c>
      <c r="AE36" s="6">
        <f>5!AE34+4!AE34+3!AE34+2!AE34+1!AE34</f>
        <v>800</v>
      </c>
    </row>
    <row r="37" spans="1:31" ht="12.75">
      <c r="A37" s="2" t="s">
        <v>33</v>
      </c>
      <c r="B37" s="6">
        <f>5!B35+4!B35+3!B35+2!B35+1!B35</f>
        <v>442.5</v>
      </c>
      <c r="C37" s="6">
        <f>5!C35+4!C35+3!C35+2!C35+1!C35</f>
        <v>0</v>
      </c>
      <c r="D37" s="6">
        <f>5!D35+4!D35+3!D35+2!D35+1!D35</f>
        <v>0</v>
      </c>
      <c r="E37" s="6">
        <f>5!E35+4!E35+3!E35+2!E35+1!E35</f>
        <v>0</v>
      </c>
      <c r="F37" s="6">
        <f>5!F35+4!F35+3!F35+2!F35+1!F35</f>
        <v>442.5</v>
      </c>
      <c r="G37" s="6">
        <f>5!G35+4!G35+3!G35+2!G35+1!G35</f>
        <v>65.5</v>
      </c>
      <c r="H37" s="6">
        <f>5!H35+4!H35+3!H35+2!H35+1!H35</f>
        <v>0</v>
      </c>
      <c r="I37" s="6">
        <f>5!I35+4!I35+3!I35+2!I35+1!I35</f>
        <v>0</v>
      </c>
      <c r="J37" s="6">
        <f>5!J35+4!J35+3!J35+2!J35+1!J35</f>
        <v>0</v>
      </c>
      <c r="K37" s="6">
        <f>5!K35+4!K35+3!K35+2!K35+1!K35</f>
        <v>65.5</v>
      </c>
      <c r="L37" s="6">
        <f>5!L35+4!L35+3!L35+2!L35+1!L35</f>
        <v>77</v>
      </c>
      <c r="M37" s="6">
        <f>5!M35+4!M35+3!M35+2!M35+1!M35</f>
        <v>0</v>
      </c>
      <c r="N37" s="6">
        <f>5!N35+4!N35+3!N35+2!N35+1!N35</f>
        <v>0</v>
      </c>
      <c r="O37" s="6">
        <f>5!O35+4!O35+3!O35+2!O35+1!O35</f>
        <v>0</v>
      </c>
      <c r="P37" s="6">
        <f>5!P35+4!P35+3!P35+2!P35+1!P35</f>
        <v>77</v>
      </c>
      <c r="Q37" s="6">
        <f>5!Q35+4!Q35+3!Q35+2!Q35+1!Q35</f>
        <v>88.5</v>
      </c>
      <c r="R37" s="6">
        <f>5!R35+4!R35+3!R35+2!R35+1!R35</f>
        <v>0</v>
      </c>
      <c r="S37" s="6">
        <f>5!S35+4!S35+3!S35+2!S35+1!S35</f>
        <v>0</v>
      </c>
      <c r="T37" s="6">
        <f>5!T35+4!T35+3!T35+2!T35+1!T35</f>
        <v>0</v>
      </c>
      <c r="U37" s="6">
        <f>5!U35+4!U35+3!U35+2!U35+1!U35</f>
        <v>88.5</v>
      </c>
      <c r="V37" s="6">
        <f>5!V35+4!V35+3!V35+2!V35+1!V35</f>
        <v>100</v>
      </c>
      <c r="W37" s="6">
        <f>5!W35+4!W35+3!W35+2!W35+1!W35</f>
        <v>0</v>
      </c>
      <c r="X37" s="6">
        <f>5!X35+4!X35+3!X35+2!X35+1!X35</f>
        <v>0</v>
      </c>
      <c r="Y37" s="6">
        <f>5!Y35+4!Y35+3!Y35+2!Y35+1!Y35</f>
        <v>0</v>
      </c>
      <c r="Z37" s="6">
        <f>5!Z35+4!Z35+3!Z35+2!Z35+1!Z35</f>
        <v>100</v>
      </c>
      <c r="AA37" s="6">
        <f>5!AA35+4!AA35+3!AA35+2!AA35+1!AA35</f>
        <v>111.5</v>
      </c>
      <c r="AB37" s="6">
        <f>5!AB35+4!AB35+3!AB35+2!AB35+1!AB35</f>
        <v>0</v>
      </c>
      <c r="AC37" s="6">
        <f>5!AC35+4!AC35+3!AC35+2!AC35+1!AC35</f>
        <v>0</v>
      </c>
      <c r="AD37" s="6">
        <f>5!AD35+4!AD35+3!AD35+2!AD35+1!AD35</f>
        <v>0</v>
      </c>
      <c r="AE37" s="6">
        <f>5!AE35+4!AE35+3!AE35+2!AE35+1!AE35</f>
        <v>111.5</v>
      </c>
    </row>
    <row r="38" spans="1:31" ht="12.75">
      <c r="A38" s="4" t="s">
        <v>7</v>
      </c>
      <c r="B38" s="6">
        <f>5!B36+4!B36+3!B36+2!B36+1!B36</f>
        <v>21260</v>
      </c>
      <c r="C38" s="6">
        <f>5!C36+4!C36+3!C36+2!C36+1!C36</f>
        <v>1250</v>
      </c>
      <c r="D38" s="6">
        <f>5!D36+4!D36+3!D36+2!D36+1!D36</f>
        <v>0</v>
      </c>
      <c r="E38" s="6">
        <f>5!E36+4!E36+3!E36+2!E36+1!E36</f>
        <v>4841</v>
      </c>
      <c r="F38" s="6">
        <f>5!F36+4!F36+3!F36+2!F36+1!F36</f>
        <v>15169</v>
      </c>
      <c r="G38" s="6">
        <f>5!G36+4!G36+3!G36+2!G36+1!G36</f>
        <v>8297</v>
      </c>
      <c r="H38" s="6">
        <f>5!H36+4!H36+3!H36+2!H36+1!H36</f>
        <v>700</v>
      </c>
      <c r="I38" s="6">
        <f>5!I36+4!I36+3!I36+2!I36+1!I36</f>
        <v>0</v>
      </c>
      <c r="J38" s="6">
        <f>5!J36+4!J36+3!J36+2!J36+1!J36</f>
        <v>602</v>
      </c>
      <c r="K38" s="6">
        <f>5!K36+4!K36+3!K36+2!K36+1!K36</f>
        <v>6995</v>
      </c>
      <c r="L38" s="6">
        <f>5!L36+4!L36+3!L36+2!L36+1!L36</f>
        <v>10129</v>
      </c>
      <c r="M38" s="6">
        <f>5!M36+4!M36+3!M36+2!M36+1!M36</f>
        <v>550</v>
      </c>
      <c r="N38" s="6">
        <f>5!N36+4!N36+3!N36+2!N36+1!N36</f>
        <v>0</v>
      </c>
      <c r="O38" s="6">
        <f>5!O36+4!O36+3!O36+2!O36+1!O36</f>
        <v>2166</v>
      </c>
      <c r="P38" s="6">
        <f>5!P36+4!P36+3!P36+2!P36+1!P36</f>
        <v>7413</v>
      </c>
      <c r="Q38" s="6">
        <f>5!Q36+4!Q36+3!Q36+2!Q36+1!Q36</f>
        <v>1319</v>
      </c>
      <c r="R38" s="6">
        <f>5!R36+4!R36+3!R36+2!R36+1!R36</f>
        <v>0</v>
      </c>
      <c r="S38" s="6">
        <f>5!S36+4!S36+3!S36+2!S36+1!S36</f>
        <v>0</v>
      </c>
      <c r="T38" s="6">
        <f>5!T36+4!T36+3!T36+2!T36+1!T36</f>
        <v>857</v>
      </c>
      <c r="U38" s="6">
        <f>5!U36+4!U36+3!U36+2!U36+1!U36</f>
        <v>462</v>
      </c>
      <c r="V38" s="6">
        <f>5!V36+4!V36+3!V36+2!V36+1!V36</f>
        <v>879</v>
      </c>
      <c r="W38" s="6">
        <f>5!W36+4!W36+3!W36+2!W36+1!W36</f>
        <v>0</v>
      </c>
      <c r="X38" s="6">
        <f>5!X36+4!X36+3!X36+2!X36+1!X36</f>
        <v>0</v>
      </c>
      <c r="Y38" s="6">
        <f>5!Y36+4!Y36+3!Y36+2!Y36+1!Y36</f>
        <v>732</v>
      </c>
      <c r="Z38" s="6">
        <f>5!Z36+4!Z36+3!Z36+2!Z36+1!Z36</f>
        <v>147</v>
      </c>
      <c r="AA38" s="6">
        <f>5!AA36+4!AA36+3!AA36+2!AA36+1!AA36</f>
        <v>636</v>
      </c>
      <c r="AB38" s="6">
        <f>5!AB36+4!AB36+3!AB36+2!AB36+1!AB36</f>
        <v>0</v>
      </c>
      <c r="AC38" s="6">
        <f>5!AC36+4!AC36+3!AC36+2!AC36+1!AC36</f>
        <v>0</v>
      </c>
      <c r="AD38" s="6">
        <f>5!AD36+4!AD36+3!AD36+2!AD36+1!AD36</f>
        <v>484</v>
      </c>
      <c r="AE38" s="6">
        <f>5!AE36+4!AE36+3!AE36+2!AE36+1!AE36</f>
        <v>152</v>
      </c>
    </row>
    <row r="39" spans="1:31" ht="12.75">
      <c r="A39" s="3" t="s">
        <v>34</v>
      </c>
      <c r="B39" s="6">
        <f>5!B37+4!B37+3!B37+2!B37+1!B37</f>
        <v>380</v>
      </c>
      <c r="C39" s="6">
        <f>5!C37+4!C37+3!C37+2!C37+1!C37</f>
        <v>0</v>
      </c>
      <c r="D39" s="6">
        <f>5!D37+4!D37+3!D37+2!D37+1!D37</f>
        <v>0</v>
      </c>
      <c r="E39" s="6">
        <f>5!E37+4!E37+3!E37+2!E37+1!E37</f>
        <v>0</v>
      </c>
      <c r="F39" s="6">
        <f>5!F37+4!F37+3!F37+2!F37+1!F37</f>
        <v>380</v>
      </c>
      <c r="G39" s="6">
        <f>5!G37+4!G37+3!G37+2!G37+1!G37</f>
        <v>156</v>
      </c>
      <c r="H39" s="6">
        <f>5!H37+4!H37+3!H37+2!H37+1!H37</f>
        <v>0</v>
      </c>
      <c r="I39" s="6">
        <f>5!I37+4!I37+3!I37+2!I37+1!I37</f>
        <v>0</v>
      </c>
      <c r="J39" s="6">
        <f>5!J37+4!J37+3!J37+2!J37+1!J37</f>
        <v>0</v>
      </c>
      <c r="K39" s="6">
        <f>5!K37+4!K37+3!K37+2!K37+1!K37</f>
        <v>156</v>
      </c>
      <c r="L39" s="6">
        <f>5!L37+4!L37+3!L37+2!L37+1!L37</f>
        <v>6</v>
      </c>
      <c r="M39" s="6">
        <f>5!M37+4!M37+3!M37+2!M37+1!M37</f>
        <v>0</v>
      </c>
      <c r="N39" s="6">
        <f>5!N37+4!N37+3!N37+2!N37+1!N37</f>
        <v>0</v>
      </c>
      <c r="O39" s="6">
        <f>5!O37+4!O37+3!O37+2!O37+1!O37</f>
        <v>0</v>
      </c>
      <c r="P39" s="6">
        <f>5!P37+4!P37+3!P37+2!P37+1!P37</f>
        <v>6</v>
      </c>
      <c r="Q39" s="6">
        <f>5!Q37+4!Q37+3!Q37+2!Q37+1!Q37</f>
        <v>106</v>
      </c>
      <c r="R39" s="6">
        <f>5!R37+4!R37+3!R37+2!R37+1!R37</f>
        <v>0</v>
      </c>
      <c r="S39" s="6">
        <f>5!S37+4!S37+3!S37+2!S37+1!S37</f>
        <v>0</v>
      </c>
      <c r="T39" s="6">
        <f>5!T37+4!T37+3!T37+2!T37+1!T37</f>
        <v>0</v>
      </c>
      <c r="U39" s="6">
        <f>5!U37+4!U37+3!U37+2!U37+1!U37</f>
        <v>106</v>
      </c>
      <c r="V39" s="6">
        <f>5!V37+4!V37+3!V37+2!V37+1!V37</f>
        <v>6</v>
      </c>
      <c r="W39" s="6">
        <f>5!W37+4!W37+3!W37+2!W37+1!W37</f>
        <v>0</v>
      </c>
      <c r="X39" s="6">
        <f>5!X37+4!X37+3!X37+2!X37+1!X37</f>
        <v>0</v>
      </c>
      <c r="Y39" s="6">
        <f>5!Y37+4!Y37+3!Y37+2!Y37+1!Y37</f>
        <v>0</v>
      </c>
      <c r="Z39" s="6">
        <f>5!Z37+4!Z37+3!Z37+2!Z37+1!Z37</f>
        <v>6</v>
      </c>
      <c r="AA39" s="6">
        <f>5!AA37+4!AA37+3!AA37+2!AA37+1!AA37</f>
        <v>106</v>
      </c>
      <c r="AB39" s="6">
        <f>5!AB37+4!AB37+3!AB37+2!AB37+1!AB37</f>
        <v>0</v>
      </c>
      <c r="AC39" s="6">
        <f>5!AC37+4!AC37+3!AC37+2!AC37+1!AC37</f>
        <v>0</v>
      </c>
      <c r="AD39" s="6">
        <f>5!AD37+4!AD37+3!AD37+2!AD37+1!AD37</f>
        <v>0</v>
      </c>
      <c r="AE39" s="6">
        <f>5!AE37+4!AE37+3!AE37+2!AE37+1!AE37</f>
        <v>106</v>
      </c>
    </row>
    <row r="40" spans="1:31" ht="12.75">
      <c r="A40" s="3" t="s">
        <v>35</v>
      </c>
      <c r="B40" s="6">
        <f>5!B38+4!B38+3!B38+2!B38+1!B38</f>
        <v>1096</v>
      </c>
      <c r="C40" s="6">
        <f>5!C38+4!C38+3!C38+2!C38+1!C38</f>
        <v>0</v>
      </c>
      <c r="D40" s="6">
        <f>5!D38+4!D38+3!D38+2!D38+1!D38</f>
        <v>0</v>
      </c>
      <c r="E40" s="6">
        <f>5!E38+4!E38+3!E38+2!E38+1!E38</f>
        <v>615</v>
      </c>
      <c r="F40" s="6">
        <f>5!F38+4!F38+3!F38+2!F38+1!F38</f>
        <v>481</v>
      </c>
      <c r="G40" s="6">
        <f>5!G38+4!G38+3!G38+2!G38+1!G38</f>
        <v>225</v>
      </c>
      <c r="H40" s="6">
        <f>5!H38+4!H38+3!H38+2!H38+1!H38</f>
        <v>0</v>
      </c>
      <c r="I40" s="6">
        <f>5!I38+4!I38+3!I38+2!I38+1!I38</f>
        <v>0</v>
      </c>
      <c r="J40" s="6">
        <f>5!J38+4!J38+3!J38+2!J38+1!J38</f>
        <v>5</v>
      </c>
      <c r="K40" s="6">
        <f>5!K38+4!K38+3!K38+2!K38+1!K38</f>
        <v>220</v>
      </c>
      <c r="L40" s="6">
        <f>5!L38+4!L38+3!L38+2!L38+1!L38</f>
        <v>810</v>
      </c>
      <c r="M40" s="6">
        <f>5!M38+4!M38+3!M38+2!M38+1!M38</f>
        <v>0</v>
      </c>
      <c r="N40" s="6">
        <f>5!N38+4!N38+3!N38+2!N38+1!N38</f>
        <v>0</v>
      </c>
      <c r="O40" s="6">
        <f>5!O38+4!O38+3!O38+2!O38+1!O38</f>
        <v>600</v>
      </c>
      <c r="P40" s="6">
        <f>5!P38+4!P38+3!P38+2!P38+1!P38</f>
        <v>210</v>
      </c>
      <c r="Q40" s="6">
        <f>5!Q38+4!Q38+3!Q38+2!Q38+1!Q38</f>
        <v>12</v>
      </c>
      <c r="R40" s="6">
        <f>5!R38+4!R38+3!R38+2!R38+1!R38</f>
        <v>0</v>
      </c>
      <c r="S40" s="6">
        <f>5!S38+4!S38+3!S38+2!S38+1!S38</f>
        <v>0</v>
      </c>
      <c r="T40" s="6">
        <f>5!T38+4!T38+3!T38+2!T38+1!T38</f>
        <v>0</v>
      </c>
      <c r="U40" s="6">
        <f>5!U38+4!U38+3!U38+2!U38+1!U38</f>
        <v>12</v>
      </c>
      <c r="V40" s="6">
        <f>5!V38+4!V38+3!V38+2!V38+1!V38</f>
        <v>14</v>
      </c>
      <c r="W40" s="6">
        <f>5!W38+4!W38+3!W38+2!W38+1!W38</f>
        <v>0</v>
      </c>
      <c r="X40" s="6">
        <f>5!X38+4!X38+3!X38+2!X38+1!X38</f>
        <v>0</v>
      </c>
      <c r="Y40" s="6">
        <f>5!Y38+4!Y38+3!Y38+2!Y38+1!Y38</f>
        <v>0</v>
      </c>
      <c r="Z40" s="6">
        <f>5!Z38+4!Z38+3!Z38+2!Z38+1!Z38</f>
        <v>14</v>
      </c>
      <c r="AA40" s="6">
        <f>5!AA38+4!AA38+3!AA38+2!AA38+1!AA38</f>
        <v>35</v>
      </c>
      <c r="AB40" s="6">
        <f>5!AB38+4!AB38+3!AB38+2!AB38+1!AB38</f>
        <v>0</v>
      </c>
      <c r="AC40" s="6">
        <f>5!AC38+4!AC38+3!AC38+2!AC38+1!AC38</f>
        <v>0</v>
      </c>
      <c r="AD40" s="6">
        <f>5!AD38+4!AD38+3!AD38+2!AD38+1!AD38</f>
        <v>10</v>
      </c>
      <c r="AE40" s="6">
        <f>5!AE38+4!AE38+3!AE38+2!AE38+1!AE38</f>
        <v>25</v>
      </c>
    </row>
    <row r="41" spans="1:31" ht="12.75">
      <c r="A41" s="3" t="s">
        <v>74</v>
      </c>
      <c r="B41" s="6">
        <f>5!B39+4!B39+3!B39+2!B39+1!B39</f>
        <v>300</v>
      </c>
      <c r="C41" s="6">
        <f>5!C39+4!C39+3!C39+2!C39+1!C39</f>
        <v>0</v>
      </c>
      <c r="D41" s="6">
        <f>5!D39+4!D39+3!D39+2!D39+1!D39</f>
        <v>0</v>
      </c>
      <c r="E41" s="6">
        <f>5!E39+4!E39+3!E39+2!E39+1!E39</f>
        <v>0</v>
      </c>
      <c r="F41" s="6">
        <f>5!F39+4!F39+3!F39+2!F39+1!F39</f>
        <v>300</v>
      </c>
      <c r="G41" s="6">
        <f>5!G39+4!G39+3!G39+2!G39+1!G39</f>
        <v>60</v>
      </c>
      <c r="H41" s="6">
        <f>5!H39+4!H39+3!H39+2!H39+1!H39</f>
        <v>0</v>
      </c>
      <c r="I41" s="6">
        <f>5!I39+4!I39+3!I39+2!I39+1!I39</f>
        <v>0</v>
      </c>
      <c r="J41" s="6">
        <f>5!J39+4!J39+3!J39+2!J39+1!J39</f>
        <v>0</v>
      </c>
      <c r="K41" s="6">
        <f>5!K39+4!K39+3!K39+2!K39+1!K39</f>
        <v>60</v>
      </c>
      <c r="L41" s="6">
        <f>5!L39+4!L39+3!L39+2!L39+1!L39</f>
        <v>60</v>
      </c>
      <c r="M41" s="6">
        <f>5!M39+4!M39+3!M39+2!M39+1!M39</f>
        <v>0</v>
      </c>
      <c r="N41" s="6">
        <f>5!N39+4!N39+3!N39+2!N39+1!N39</f>
        <v>0</v>
      </c>
      <c r="O41" s="6">
        <f>5!O39+4!O39+3!O39+2!O39+1!O39</f>
        <v>0</v>
      </c>
      <c r="P41" s="6">
        <f>5!P39+4!P39+3!P39+2!P39+1!P39</f>
        <v>60</v>
      </c>
      <c r="Q41" s="6">
        <f>5!Q39+4!Q39+3!Q39+2!Q39+1!Q39</f>
        <v>60</v>
      </c>
      <c r="R41" s="6">
        <f>5!R39+4!R39+3!R39+2!R39+1!R39</f>
        <v>0</v>
      </c>
      <c r="S41" s="6">
        <f>5!S39+4!S39+3!S39+2!S39+1!S39</f>
        <v>0</v>
      </c>
      <c r="T41" s="6">
        <f>5!T39+4!T39+3!T39+2!T39+1!T39</f>
        <v>0</v>
      </c>
      <c r="U41" s="6">
        <f>5!U39+4!U39+3!U39+2!U39+1!U39</f>
        <v>60</v>
      </c>
      <c r="V41" s="6">
        <f>5!V39+4!V39+3!V39+2!V39+1!V39</f>
        <v>60</v>
      </c>
      <c r="W41" s="6">
        <f>5!W39+4!W39+3!W39+2!W39+1!W39</f>
        <v>0</v>
      </c>
      <c r="X41" s="6">
        <f>5!X39+4!X39+3!X39+2!X39+1!X39</f>
        <v>0</v>
      </c>
      <c r="Y41" s="6">
        <f>5!Y39+4!Y39+3!Y39+2!Y39+1!Y39</f>
        <v>0</v>
      </c>
      <c r="Z41" s="6">
        <f>5!Z39+4!Z39+3!Z39+2!Z39+1!Z39</f>
        <v>60</v>
      </c>
      <c r="AA41" s="6">
        <f>5!AA39+4!AA39+3!AA39+2!AA39+1!AA39</f>
        <v>60</v>
      </c>
      <c r="AB41" s="6">
        <f>5!AB39+4!AB39+3!AB39+2!AB39+1!AB39</f>
        <v>0</v>
      </c>
      <c r="AC41" s="6">
        <f>5!AC39+4!AC39+3!AC39+2!AC39+1!AC39</f>
        <v>0</v>
      </c>
      <c r="AD41" s="6">
        <f>5!AD39+4!AD39+3!AD39+2!AD39+1!AD39</f>
        <v>0</v>
      </c>
      <c r="AE41" s="6">
        <f>5!AE39+4!AE39+3!AE39+2!AE39+1!AE39</f>
        <v>60</v>
      </c>
    </row>
    <row r="42" spans="1:31" ht="12.75">
      <c r="A42" s="3" t="s">
        <v>73</v>
      </c>
      <c r="B42" s="6">
        <f>5!B40+4!B40+3!B40+2!B40+1!B40</f>
        <v>3422</v>
      </c>
      <c r="C42" s="6">
        <f>5!C40+4!C40+3!C40+2!C40+1!C40</f>
        <v>200</v>
      </c>
      <c r="D42" s="6">
        <f>5!D40+4!D40+3!D40+2!D40+1!D40</f>
        <v>0</v>
      </c>
      <c r="E42" s="6">
        <f>5!E40+4!E40+3!E40+2!E40+1!E40</f>
        <v>2528</v>
      </c>
      <c r="F42" s="6">
        <f>5!F40+4!F40+3!F40+2!F40+1!F40</f>
        <v>694</v>
      </c>
      <c r="G42" s="6">
        <f>5!G40+4!G40+3!G40+2!G40+1!G40</f>
        <v>45</v>
      </c>
      <c r="H42" s="6">
        <f>5!H40+4!H40+3!H40+2!H40+1!H40</f>
        <v>0</v>
      </c>
      <c r="I42" s="6">
        <f>5!I40+4!I40+3!I40+2!I40+1!I40</f>
        <v>0</v>
      </c>
      <c r="J42" s="6">
        <f>5!J40+4!J40+3!J40+2!J40+1!J40</f>
        <v>3</v>
      </c>
      <c r="K42" s="6">
        <f>5!K40+4!K40+3!K40+2!K40+1!K40</f>
        <v>42</v>
      </c>
      <c r="L42" s="6">
        <f>5!L40+4!L40+3!L40+2!L40+1!L40</f>
        <v>1499</v>
      </c>
      <c r="M42" s="6">
        <f>5!M40+4!M40+3!M40+2!M40+1!M40</f>
        <v>200</v>
      </c>
      <c r="N42" s="6">
        <f>5!N40+4!N40+3!N40+2!N40+1!N40</f>
        <v>0</v>
      </c>
      <c r="O42" s="6">
        <f>5!O40+4!O40+3!O40+2!O40+1!O40</f>
        <v>842</v>
      </c>
      <c r="P42" s="6">
        <f>5!P40+4!P40+3!P40+2!P40+1!P40</f>
        <v>457</v>
      </c>
      <c r="Q42" s="6">
        <f>5!Q40+4!Q40+3!Q40+2!Q40+1!Q40</f>
        <v>699</v>
      </c>
      <c r="R42" s="6">
        <f>5!R40+4!R40+3!R40+2!R40+1!R40</f>
        <v>0</v>
      </c>
      <c r="S42" s="6">
        <f>5!S40+4!S40+3!S40+2!S40+1!S40</f>
        <v>0</v>
      </c>
      <c r="T42" s="6">
        <f>5!T40+4!T40+3!T40+2!T40+1!T40</f>
        <v>642</v>
      </c>
      <c r="U42" s="6">
        <f>5!U40+4!U40+3!U40+2!U40+1!U40</f>
        <v>57</v>
      </c>
      <c r="V42" s="6">
        <f>5!V40+4!V40+3!V40+2!V40+1!V40</f>
        <v>716</v>
      </c>
      <c r="W42" s="6">
        <f>5!W40+4!W40+3!W40+2!W40+1!W40</f>
        <v>0</v>
      </c>
      <c r="X42" s="6">
        <f>5!X40+4!X40+3!X40+2!X40+1!X40</f>
        <v>0</v>
      </c>
      <c r="Y42" s="6">
        <f>5!Y40+4!Y40+3!Y40+2!Y40+1!Y40</f>
        <v>647</v>
      </c>
      <c r="Z42" s="6">
        <f>5!Z40+4!Z40+3!Z40+2!Z40+1!Z40</f>
        <v>69</v>
      </c>
      <c r="AA42" s="6">
        <f>5!AA40+4!AA40+3!AA40+2!AA40+1!AA40</f>
        <v>463</v>
      </c>
      <c r="AB42" s="6">
        <f>5!AB40+4!AB40+3!AB40+2!AB40+1!AB40</f>
        <v>0</v>
      </c>
      <c r="AC42" s="6">
        <f>5!AC40+4!AC40+3!AC40+2!AC40+1!AC40</f>
        <v>0</v>
      </c>
      <c r="AD42" s="6">
        <f>5!AD40+4!AD40+3!AD40+2!AD40+1!AD40</f>
        <v>394</v>
      </c>
      <c r="AE42" s="6">
        <f>5!AE40+4!AE40+3!AE40+2!AE40+1!AE40</f>
        <v>69</v>
      </c>
    </row>
    <row r="43" spans="1:31" ht="12.75">
      <c r="A43" s="3" t="s">
        <v>38</v>
      </c>
      <c r="B43" s="6">
        <f>5!B41+4!B41+3!B41+2!B41+1!B41</f>
        <v>50</v>
      </c>
      <c r="C43" s="6">
        <f>5!C41+4!C41+3!C41+2!C41+1!C41</f>
        <v>0</v>
      </c>
      <c r="D43" s="6">
        <f>5!D41+4!D41+3!D41+2!D41+1!D41</f>
        <v>0</v>
      </c>
      <c r="E43" s="6">
        <f>5!E41+4!E41+3!E41+2!E41+1!E41</f>
        <v>0</v>
      </c>
      <c r="F43" s="6">
        <f>5!F41+4!F41+3!F41+2!F41+1!F41</f>
        <v>50</v>
      </c>
      <c r="G43" s="6">
        <f>5!G41+4!G41+3!G41+2!G41+1!G41</f>
        <v>10</v>
      </c>
      <c r="H43" s="6">
        <f>5!H41+4!H41+3!H41+2!H41+1!H41</f>
        <v>0</v>
      </c>
      <c r="I43" s="6">
        <f>5!I41+4!I41+3!I41+2!I41+1!I41</f>
        <v>0</v>
      </c>
      <c r="J43" s="6">
        <f>5!J41+4!J41+3!J41+2!J41+1!J41</f>
        <v>0</v>
      </c>
      <c r="K43" s="6">
        <f>5!K41+4!K41+3!K41+2!K41+1!K41</f>
        <v>10</v>
      </c>
      <c r="L43" s="6">
        <f>5!L41+4!L41+3!L41+2!L41+1!L41</f>
        <v>7</v>
      </c>
      <c r="M43" s="6">
        <f>5!M41+4!M41+3!M41+2!M41+1!M41</f>
        <v>0</v>
      </c>
      <c r="N43" s="6">
        <f>5!N41+4!N41+3!N41+2!N41+1!N41</f>
        <v>0</v>
      </c>
      <c r="O43" s="6">
        <f>5!O41+4!O41+3!O41+2!O41+1!O41</f>
        <v>0</v>
      </c>
      <c r="P43" s="6">
        <f>5!P41+4!P41+3!P41+2!P41+1!P41</f>
        <v>7</v>
      </c>
      <c r="Q43" s="6">
        <f>5!Q41+4!Q41+3!Q41+2!Q41+1!Q41</f>
        <v>9</v>
      </c>
      <c r="R43" s="6">
        <f>5!R41+4!R41+3!R41+2!R41+1!R41</f>
        <v>0</v>
      </c>
      <c r="S43" s="6">
        <f>5!S41+4!S41+3!S41+2!S41+1!S41</f>
        <v>0</v>
      </c>
      <c r="T43" s="6">
        <f>5!T41+4!T41+3!T41+2!T41+1!T41</f>
        <v>0</v>
      </c>
      <c r="U43" s="6">
        <f>5!U41+4!U41+3!U41+2!U41+1!U41</f>
        <v>9</v>
      </c>
      <c r="V43" s="6">
        <f>5!V41+4!V41+3!V41+2!V41+1!V41</f>
        <v>11</v>
      </c>
      <c r="W43" s="6">
        <f>5!W41+4!W41+3!W41+2!W41+1!W41</f>
        <v>0</v>
      </c>
      <c r="X43" s="6">
        <f>5!X41+4!X41+3!X41+2!X41+1!X41</f>
        <v>0</v>
      </c>
      <c r="Y43" s="6">
        <f>5!Y41+4!Y41+3!Y41+2!Y41+1!Y41</f>
        <v>0</v>
      </c>
      <c r="Z43" s="6">
        <f>5!Z41+4!Z41+3!Z41+2!Z41+1!Z41</f>
        <v>11</v>
      </c>
      <c r="AA43" s="6">
        <f>5!AA41+4!AA41+3!AA41+2!AA41+1!AA41</f>
        <v>13</v>
      </c>
      <c r="AB43" s="6">
        <f>5!AB41+4!AB41+3!AB41+2!AB41+1!AB41</f>
        <v>0</v>
      </c>
      <c r="AC43" s="6">
        <f>5!AC41+4!AC41+3!AC41+2!AC41+1!AC41</f>
        <v>0</v>
      </c>
      <c r="AD43" s="6">
        <f>5!AD41+4!AD41+3!AD41+2!AD41+1!AD41</f>
        <v>0</v>
      </c>
      <c r="AE43" s="6">
        <f>5!AE41+4!AE41+3!AE41+2!AE41+1!AE41</f>
        <v>13</v>
      </c>
    </row>
    <row r="44" spans="1:31" ht="12.75">
      <c r="A44" s="3" t="s">
        <v>39</v>
      </c>
      <c r="B44" s="6">
        <f>5!B42+4!B42+3!B42+2!B42+1!B42</f>
        <v>104</v>
      </c>
      <c r="C44" s="6">
        <f>5!C42+4!C42+3!C42+2!C42+1!C42</f>
        <v>0</v>
      </c>
      <c r="D44" s="6">
        <f>5!D42+4!D42+3!D42+2!D42+1!D42</f>
        <v>0</v>
      </c>
      <c r="E44" s="6">
        <f>5!E42+4!E42+3!E42+2!E42+1!E42</f>
        <v>10</v>
      </c>
      <c r="F44" s="6">
        <f>5!F42+4!F42+3!F42+2!F42+1!F42</f>
        <v>94</v>
      </c>
      <c r="G44" s="6">
        <f>5!G42+4!G42+3!G42+2!G42+1!G42</f>
        <v>64</v>
      </c>
      <c r="H44" s="6">
        <f>5!H42+4!H42+3!H42+2!H42+1!H42</f>
        <v>0</v>
      </c>
      <c r="I44" s="6">
        <f>5!I42+4!I42+3!I42+2!I42+1!I42</f>
        <v>0</v>
      </c>
      <c r="J44" s="6">
        <f>5!J42+4!J42+3!J42+2!J42+1!J42</f>
        <v>6</v>
      </c>
      <c r="K44" s="6">
        <f>5!K42+4!K42+3!K42+2!K42+1!K42</f>
        <v>58</v>
      </c>
      <c r="L44" s="6">
        <f>5!L42+4!L42+3!L42+2!L42+1!L42</f>
        <v>40</v>
      </c>
      <c r="M44" s="6">
        <f>5!M42+4!M42+3!M42+2!M42+1!M42</f>
        <v>0</v>
      </c>
      <c r="N44" s="6">
        <f>5!N42+4!N42+3!N42+2!N42+1!N42</f>
        <v>0</v>
      </c>
      <c r="O44" s="6">
        <f>5!O42+4!O42+3!O42+2!O42+1!O42</f>
        <v>4</v>
      </c>
      <c r="P44" s="6">
        <f>5!P42+4!P42+3!P42+2!P42+1!P42</f>
        <v>36</v>
      </c>
      <c r="Q44" s="6">
        <f>5!Q42+4!Q42+3!Q42+2!Q42+1!Q42</f>
        <v>0</v>
      </c>
      <c r="R44" s="6">
        <f>5!R42+4!R42+3!R42+2!R42+1!R42</f>
        <v>0</v>
      </c>
      <c r="S44" s="6">
        <f>5!S42+4!S42+3!S42+2!S42+1!S42</f>
        <v>0</v>
      </c>
      <c r="T44" s="6">
        <f>5!T42+4!T42+3!T42+2!T42+1!T42</f>
        <v>0</v>
      </c>
      <c r="U44" s="6">
        <f>5!U42+4!U42+3!U42+2!U42+1!U42</f>
        <v>0</v>
      </c>
      <c r="V44" s="6">
        <f>5!V42+4!V42+3!V42+2!V42+1!V42</f>
        <v>0</v>
      </c>
      <c r="W44" s="6">
        <f>5!W42+4!W42+3!W42+2!W42+1!W42</f>
        <v>0</v>
      </c>
      <c r="X44" s="6">
        <f>5!X42+4!X42+3!X42+2!X42+1!X42</f>
        <v>0</v>
      </c>
      <c r="Y44" s="6">
        <f>5!Y42+4!Y42+3!Y42+2!Y42+1!Y42</f>
        <v>0</v>
      </c>
      <c r="Z44" s="6">
        <f>5!Z42+4!Z42+3!Z42+2!Z42+1!Z42</f>
        <v>0</v>
      </c>
      <c r="AA44" s="6">
        <f>5!AA42+4!AA42+3!AA42+2!AA42+1!AA42</f>
        <v>0</v>
      </c>
      <c r="AB44" s="6">
        <f>5!AB42+4!AB42+3!AB42+2!AB42+1!AB42</f>
        <v>0</v>
      </c>
      <c r="AC44" s="6">
        <f>5!AC42+4!AC42+3!AC42+2!AC42+1!AC42</f>
        <v>0</v>
      </c>
      <c r="AD44" s="6">
        <f>5!AD42+4!AD42+3!AD42+2!AD42+1!AD42</f>
        <v>0</v>
      </c>
      <c r="AE44" s="6">
        <f>5!AE42+4!AE42+3!AE42+2!AE42+1!AE42</f>
        <v>0</v>
      </c>
    </row>
    <row r="45" spans="1:31" ht="12.75">
      <c r="A45" s="3" t="s">
        <v>40</v>
      </c>
      <c r="B45" s="6">
        <f>5!B43+4!B43+3!B43+2!B43+1!B43</f>
        <v>979.5</v>
      </c>
      <c r="C45" s="6">
        <f>5!C43+4!C43+3!C43+2!C43+1!C43</f>
        <v>0</v>
      </c>
      <c r="D45" s="6">
        <f>5!D43+4!D43+3!D43+2!D43+1!D43</f>
        <v>0</v>
      </c>
      <c r="E45" s="6">
        <f>5!E43+4!E43+3!E43+2!E43+1!E43</f>
        <v>754.5</v>
      </c>
      <c r="F45" s="6">
        <f>5!F43+4!F43+3!F43+2!F43+1!F43</f>
        <v>225</v>
      </c>
      <c r="G45" s="6">
        <f>5!G43+4!G43+3!G43+2!G43+1!G43</f>
        <v>284</v>
      </c>
      <c r="H45" s="6">
        <f>5!H43+4!H43+3!H43+2!H43+1!H43</f>
        <v>0</v>
      </c>
      <c r="I45" s="6">
        <f>5!I43+4!I43+3!I43+2!I43+1!I43</f>
        <v>0</v>
      </c>
      <c r="J45" s="6">
        <f>5!J43+4!J43+3!J43+2!J43+1!J43</f>
        <v>204</v>
      </c>
      <c r="K45" s="6">
        <f>5!K43+4!K43+3!K43+2!K43+1!K43</f>
        <v>80</v>
      </c>
      <c r="L45" s="6">
        <f>5!L43+4!L43+3!L43+2!L43+1!L43</f>
        <v>285</v>
      </c>
      <c r="M45" s="6">
        <f>5!M43+4!M43+3!M43+2!M43+1!M43</f>
        <v>0</v>
      </c>
      <c r="N45" s="6">
        <f>5!N43+4!N43+3!N43+2!N43+1!N43</f>
        <v>0</v>
      </c>
      <c r="O45" s="6">
        <f>5!O43+4!O43+3!O43+2!O43+1!O43</f>
        <v>204.5</v>
      </c>
      <c r="P45" s="6">
        <f>5!P43+4!P43+3!P43+2!P43+1!P43</f>
        <v>80.5</v>
      </c>
      <c r="Q45" s="6">
        <f>5!Q43+4!Q43+3!Q43+2!Q43+1!Q43</f>
        <v>136</v>
      </c>
      <c r="R45" s="6">
        <f>5!R43+4!R43+3!R43+2!R43+1!R43</f>
        <v>0</v>
      </c>
      <c r="S45" s="6">
        <f>5!S43+4!S43+3!S43+2!S43+1!S43</f>
        <v>0</v>
      </c>
      <c r="T45" s="6">
        <f>5!T43+4!T43+3!T43+2!T43+1!T43</f>
        <v>115</v>
      </c>
      <c r="U45" s="6">
        <f>5!U43+4!U43+3!U43+2!U43+1!U43</f>
        <v>21</v>
      </c>
      <c r="V45" s="6">
        <f>5!V43+4!V43+3!V43+2!V43+1!V43</f>
        <v>136.5</v>
      </c>
      <c r="W45" s="6">
        <f>5!W43+4!W43+3!W43+2!W43+1!W43</f>
        <v>0</v>
      </c>
      <c r="X45" s="6">
        <f>5!X43+4!X43+3!X43+2!X43+1!X43</f>
        <v>0</v>
      </c>
      <c r="Y45" s="6">
        <f>5!Y43+4!Y43+3!Y43+2!Y43+1!Y43</f>
        <v>115</v>
      </c>
      <c r="Z45" s="6">
        <f>5!Z43+4!Z43+3!Z43+2!Z43+1!Z43</f>
        <v>21.5</v>
      </c>
      <c r="AA45" s="6">
        <f>5!AA43+4!AA43+3!AA43+2!AA43+1!AA43</f>
        <v>138</v>
      </c>
      <c r="AB45" s="6">
        <f>5!AB43+4!AB43+3!AB43+2!AB43+1!AB43</f>
        <v>0</v>
      </c>
      <c r="AC45" s="6">
        <f>5!AC43+4!AC43+3!AC43+2!AC43+1!AC43</f>
        <v>0</v>
      </c>
      <c r="AD45" s="6">
        <f>5!AD43+4!AD43+3!AD43+2!AD43+1!AD43</f>
        <v>116</v>
      </c>
      <c r="AE45" s="6">
        <f>5!AE43+4!AE43+3!AE43+2!AE43+1!AE43</f>
        <v>22</v>
      </c>
    </row>
    <row r="46" spans="1:31" ht="12.75">
      <c r="A46" s="3" t="s">
        <v>75</v>
      </c>
      <c r="B46" s="6">
        <f>5!B44+4!B44+3!B44+2!B44+1!B44</f>
        <v>60.39999999999999</v>
      </c>
      <c r="C46" s="6">
        <f>5!C44+4!C44+3!C44+2!C44+1!C44</f>
        <v>0</v>
      </c>
      <c r="D46" s="6">
        <f>5!D44+4!D44+3!D44+2!D44+1!D44</f>
        <v>0</v>
      </c>
      <c r="E46" s="6">
        <f>5!E44+4!E44+3!E44+2!E44+1!E44</f>
        <v>56.099999999999994</v>
      </c>
      <c r="F46" s="6">
        <f>5!F44+4!F44+3!F44+2!F44+1!F44</f>
        <v>4.3</v>
      </c>
      <c r="G46" s="6">
        <f>5!G44+4!G44+3!G44+2!G44+1!G44</f>
        <v>11.5</v>
      </c>
      <c r="H46" s="6">
        <f>5!H44+4!H44+3!H44+2!H44+1!H44</f>
        <v>0</v>
      </c>
      <c r="I46" s="6">
        <f>5!I44+4!I44+3!I44+2!I44+1!I44</f>
        <v>0</v>
      </c>
      <c r="J46" s="6">
        <f>5!J44+4!J44+3!J44+2!J44+1!J44</f>
        <v>10.9</v>
      </c>
      <c r="K46" s="6">
        <f>5!K44+4!K44+3!K44+2!K44+1!K44</f>
        <v>0.6</v>
      </c>
      <c r="L46" s="6">
        <f>5!L44+4!L44+3!L44+2!L44+1!L44</f>
        <v>11.7</v>
      </c>
      <c r="M46" s="6">
        <f>5!M44+4!M44+3!M44+2!M44+1!M44</f>
        <v>0</v>
      </c>
      <c r="N46" s="6">
        <f>5!N44+4!N44+3!N44+2!N44+1!N44</f>
        <v>0</v>
      </c>
      <c r="O46" s="6">
        <f>5!O44+4!O44+3!O44+2!O44+1!O44</f>
        <v>11</v>
      </c>
      <c r="P46" s="6">
        <f>5!P44+4!P44+3!P44+2!P44+1!P44</f>
        <v>0.7</v>
      </c>
      <c r="Q46" s="6">
        <f>5!Q44+4!Q44+3!Q44+2!Q44+1!Q44</f>
        <v>12</v>
      </c>
      <c r="R46" s="6">
        <f>5!R44+4!R44+3!R44+2!R44+1!R44</f>
        <v>0</v>
      </c>
      <c r="S46" s="6">
        <f>5!S44+4!S44+3!S44+2!S44+1!S44</f>
        <v>0</v>
      </c>
      <c r="T46" s="6">
        <f>5!T44+4!T44+3!T44+2!T44+1!T44</f>
        <v>11.2</v>
      </c>
      <c r="U46" s="6">
        <f>5!U44+4!U44+3!U44+2!U44+1!U44</f>
        <v>0.8</v>
      </c>
      <c r="V46" s="6">
        <f>5!V44+4!V44+3!V44+2!V44+1!V44</f>
        <v>12.4</v>
      </c>
      <c r="W46" s="6">
        <f>5!W44+4!W44+3!W44+2!W44+1!W44</f>
        <v>0</v>
      </c>
      <c r="X46" s="6">
        <f>5!X44+4!X44+3!X44+2!X44+1!X44</f>
        <v>0</v>
      </c>
      <c r="Y46" s="6">
        <f>5!Y44+4!Y44+3!Y44+2!Y44+1!Y44</f>
        <v>11.4</v>
      </c>
      <c r="Z46" s="6">
        <f>5!Z44+4!Z44+3!Z44+2!Z44+1!Z44</f>
        <v>1</v>
      </c>
      <c r="AA46" s="6">
        <f>5!AA44+4!AA44+3!AA44+2!AA44+1!AA44</f>
        <v>12.799999999999999</v>
      </c>
      <c r="AB46" s="6">
        <f>5!AB44+4!AB44+3!AB44+2!AB44+1!AB44</f>
        <v>0</v>
      </c>
      <c r="AC46" s="6">
        <f>5!AC44+4!AC44+3!AC44+2!AC44+1!AC44</f>
        <v>0</v>
      </c>
      <c r="AD46" s="6">
        <f>5!AD44+4!AD44+3!AD44+2!AD44+1!AD44</f>
        <v>11.6</v>
      </c>
      <c r="AE46" s="6">
        <f>5!AE44+4!AE44+3!AE44+2!AE44+1!AE44</f>
        <v>1.2</v>
      </c>
    </row>
    <row r="47" spans="1:31" ht="12.75">
      <c r="A47" s="3" t="s">
        <v>42</v>
      </c>
      <c r="B47" s="6">
        <f>5!B45+4!B45+3!B45+2!B45+1!B45</f>
        <v>500</v>
      </c>
      <c r="C47" s="6">
        <f>5!C45+4!C45+3!C45+2!C45+1!C45</f>
        <v>0</v>
      </c>
      <c r="D47" s="6">
        <f>5!D45+4!D45+3!D45+2!D45+1!D45</f>
        <v>0</v>
      </c>
      <c r="E47" s="6">
        <f>5!E45+4!E45+3!E45+2!E45+1!E45</f>
        <v>0</v>
      </c>
      <c r="F47" s="6">
        <f>5!F45+4!F45+3!F45+2!F45+1!F45</f>
        <v>500</v>
      </c>
      <c r="G47" s="6">
        <f>5!G45+4!G45+3!G45+2!G45+1!G45</f>
        <v>0</v>
      </c>
      <c r="H47" s="6">
        <f>5!H45+4!H45+3!H45+2!H45+1!H45</f>
        <v>0</v>
      </c>
      <c r="I47" s="6">
        <f>5!I45+4!I45+3!I45+2!I45+1!I45</f>
        <v>0</v>
      </c>
      <c r="J47" s="6">
        <f>5!J45+4!J45+3!J45+2!J45+1!J45</f>
        <v>0</v>
      </c>
      <c r="K47" s="6">
        <f>5!K45+4!K45+3!K45+2!K45+1!K45</f>
        <v>0</v>
      </c>
      <c r="L47" s="6">
        <f>5!L45+4!L45+3!L45+2!L45+1!L45</f>
        <v>0</v>
      </c>
      <c r="M47" s="6">
        <f>5!M45+4!M45+3!M45+2!M45+1!M45</f>
        <v>0</v>
      </c>
      <c r="N47" s="6">
        <f>5!N45+4!N45+3!N45+2!N45+1!N45</f>
        <v>0</v>
      </c>
      <c r="O47" s="6">
        <f>5!O45+4!O45+3!O45+2!O45+1!O45</f>
        <v>0</v>
      </c>
      <c r="P47" s="6">
        <f>5!P45+4!P45+3!P45+2!P45+1!P45</f>
        <v>0</v>
      </c>
      <c r="Q47" s="6">
        <f>5!Q45+4!Q45+3!Q45+2!Q45+1!Q45</f>
        <v>0</v>
      </c>
      <c r="R47" s="6">
        <f>5!R45+4!R45+3!R45+2!R45+1!R45</f>
        <v>0</v>
      </c>
      <c r="S47" s="6">
        <f>5!S45+4!S45+3!S45+2!S45+1!S45</f>
        <v>0</v>
      </c>
      <c r="T47" s="6">
        <f>5!T45+4!T45+3!T45+2!T45+1!T45</f>
        <v>0</v>
      </c>
      <c r="U47" s="6">
        <f>5!U45+4!U45+3!U45+2!U45+1!U45</f>
        <v>0</v>
      </c>
      <c r="V47" s="6">
        <f>5!V45+4!V45+3!V45+2!V45+1!V45</f>
        <v>0</v>
      </c>
      <c r="W47" s="6">
        <f>5!W45+4!W45+3!W45+2!W45+1!W45</f>
        <v>0</v>
      </c>
      <c r="X47" s="6">
        <f>5!X45+4!X45+3!X45+2!X45+1!X45</f>
        <v>0</v>
      </c>
      <c r="Y47" s="6">
        <f>5!Y45+4!Y45+3!Y45+2!Y45+1!Y45</f>
        <v>0</v>
      </c>
      <c r="Z47" s="6">
        <f>5!Z45+4!Z45+3!Z45+2!Z45+1!Z45</f>
        <v>0</v>
      </c>
      <c r="AA47" s="6">
        <f>5!AA45+4!AA45+3!AA45+2!AA45+1!AA45</f>
        <v>500</v>
      </c>
      <c r="AB47" s="6">
        <f>5!AB45+4!AB45+3!AB45+2!AB45+1!AB45</f>
        <v>0</v>
      </c>
      <c r="AC47" s="6">
        <f>5!AC45+4!AC45+3!AC45+2!AC45+1!AC45</f>
        <v>0</v>
      </c>
      <c r="AD47" s="6">
        <f>5!AD45+4!AD45+3!AD45+2!AD45+1!AD45</f>
        <v>0</v>
      </c>
      <c r="AE47" s="6">
        <f>5!AE45+4!AE45+3!AE45+2!AE45+1!AE45</f>
        <v>500</v>
      </c>
    </row>
    <row r="48" spans="1:31" ht="12.75">
      <c r="A48" s="3" t="s">
        <v>43</v>
      </c>
      <c r="B48" s="6">
        <f>5!B46+4!B46+3!B46+2!B46+1!B46</f>
        <v>525</v>
      </c>
      <c r="C48" s="6">
        <f>5!C46+4!C46+3!C46+2!C46+1!C46</f>
        <v>0</v>
      </c>
      <c r="D48" s="6">
        <f>5!D46+4!D46+3!D46+2!D46+1!D46</f>
        <v>0</v>
      </c>
      <c r="E48" s="6">
        <f>5!E46+4!E46+3!E46+2!E46+1!E46</f>
        <v>515</v>
      </c>
      <c r="F48" s="6">
        <f>5!F46+4!F46+3!F46+2!F46+1!F46</f>
        <v>10</v>
      </c>
      <c r="G48" s="6">
        <f>5!G46+4!G46+3!G46+2!G46+1!G46</f>
        <v>108</v>
      </c>
      <c r="H48" s="6">
        <f>5!H46+4!H46+3!H46+2!H46+1!H46</f>
        <v>0</v>
      </c>
      <c r="I48" s="6">
        <f>5!I46+4!I46+3!I46+2!I46+1!I46</f>
        <v>0</v>
      </c>
      <c r="J48" s="6">
        <f>5!J46+4!J46+3!J46+2!J46+1!J46</f>
        <v>103</v>
      </c>
      <c r="K48" s="6">
        <f>5!K46+4!K46+3!K46+2!K46+1!K46</f>
        <v>5</v>
      </c>
      <c r="L48" s="6">
        <f>5!L46+4!L46+3!L46+2!L46+1!L46</f>
        <v>338</v>
      </c>
      <c r="M48" s="6">
        <f>5!M46+4!M46+3!M46+2!M46+1!M46</f>
        <v>0</v>
      </c>
      <c r="N48" s="6">
        <f>5!N46+4!N46+3!N46+2!N46+1!N46</f>
        <v>0</v>
      </c>
      <c r="O48" s="6">
        <f>5!O46+4!O46+3!O46+2!O46+1!O46</f>
        <v>333</v>
      </c>
      <c r="P48" s="6">
        <f>5!P46+4!P46+3!P46+2!P46+1!P46</f>
        <v>5</v>
      </c>
      <c r="Q48" s="6">
        <f>5!Q46+4!Q46+3!Q46+2!Q46+1!Q46</f>
        <v>33</v>
      </c>
      <c r="R48" s="6">
        <f>5!R46+4!R46+3!R46+2!R46+1!R46</f>
        <v>0</v>
      </c>
      <c r="S48" s="6">
        <f>5!S46+4!S46+3!S46+2!S46+1!S46</f>
        <v>0</v>
      </c>
      <c r="T48" s="6">
        <f>5!T46+4!T46+3!T46+2!T46+1!T46</f>
        <v>33</v>
      </c>
      <c r="U48" s="6">
        <f>5!U46+4!U46+3!U46+2!U46+1!U46</f>
        <v>0</v>
      </c>
      <c r="V48" s="6">
        <f>5!V46+4!V46+3!V46+2!V46+1!V46</f>
        <v>23</v>
      </c>
      <c r="W48" s="6">
        <f>5!W46+4!W46+3!W46+2!W46+1!W46</f>
        <v>0</v>
      </c>
      <c r="X48" s="6">
        <f>5!X46+4!X46+3!X46+2!X46+1!X46</f>
        <v>0</v>
      </c>
      <c r="Y48" s="6">
        <f>5!Y46+4!Y46+3!Y46+2!Y46+1!Y46</f>
        <v>23</v>
      </c>
      <c r="Z48" s="6">
        <f>5!Z46+4!Z46+3!Z46+2!Z46+1!Z46</f>
        <v>0</v>
      </c>
      <c r="AA48" s="6">
        <f>5!AA46+4!AA46+3!AA46+2!AA46+1!AA46</f>
        <v>23</v>
      </c>
      <c r="AB48" s="6">
        <f>5!AB46+4!AB46+3!AB46+2!AB46+1!AB46</f>
        <v>0</v>
      </c>
      <c r="AC48" s="6">
        <f>5!AC46+4!AC46+3!AC46+2!AC46+1!AC46</f>
        <v>0</v>
      </c>
      <c r="AD48" s="6">
        <f>5!AD46+4!AD46+3!AD46+2!AD46+1!AD46</f>
        <v>23</v>
      </c>
      <c r="AE48" s="6">
        <f>5!AE46+4!AE46+3!AE46+2!AE46+1!AE46</f>
        <v>0</v>
      </c>
    </row>
    <row r="49" spans="1:31" ht="12.75">
      <c r="A49" s="3" t="s">
        <v>44</v>
      </c>
      <c r="B49" s="6">
        <f>5!B47+4!B47+3!B47+2!B47+1!B47</f>
        <v>95</v>
      </c>
      <c r="C49" s="6">
        <f>5!C47+4!C47+3!C47+2!C47+1!C47</f>
        <v>0</v>
      </c>
      <c r="D49" s="6">
        <f>5!D47+4!D47+3!D47+2!D47+1!D47</f>
        <v>0</v>
      </c>
      <c r="E49" s="6">
        <f>5!E47+4!E47+3!E47+2!E47+1!E47</f>
        <v>12.5</v>
      </c>
      <c r="F49" s="6">
        <f>5!F47+4!F47+3!F47+2!F47+1!F47</f>
        <v>82.5</v>
      </c>
      <c r="G49" s="6">
        <f>5!G47+4!G47+3!G47+2!G47+1!G47</f>
        <v>34</v>
      </c>
      <c r="H49" s="6">
        <f>5!H47+4!H47+3!H47+2!H47+1!H47</f>
        <v>0</v>
      </c>
      <c r="I49" s="6">
        <f>5!I47+4!I47+3!I47+2!I47+1!I47</f>
        <v>0</v>
      </c>
      <c r="J49" s="6">
        <f>5!J47+4!J47+3!J47+2!J47+1!J47</f>
        <v>2.5</v>
      </c>
      <c r="K49" s="6">
        <f>5!K47+4!K47+3!K47+2!K47+1!K47</f>
        <v>31.5</v>
      </c>
      <c r="L49" s="6">
        <f>5!L47+4!L47+3!L47+2!L47+1!L47</f>
        <v>19</v>
      </c>
      <c r="M49" s="6">
        <f>5!M47+4!M47+3!M47+2!M47+1!M47</f>
        <v>0</v>
      </c>
      <c r="N49" s="6">
        <f>5!N47+4!N47+3!N47+2!N47+1!N47</f>
        <v>0</v>
      </c>
      <c r="O49" s="6">
        <f>5!O47+4!O47+3!O47+2!O47+1!O47</f>
        <v>2.5</v>
      </c>
      <c r="P49" s="6">
        <f>5!P47+4!P47+3!P47+2!P47+1!P47</f>
        <v>16.5</v>
      </c>
      <c r="Q49" s="6">
        <f>5!Q47+4!Q47+3!Q47+2!Q47+1!Q47</f>
        <v>14</v>
      </c>
      <c r="R49" s="6">
        <f>5!R47+4!R47+3!R47+2!R47+1!R47</f>
        <v>0</v>
      </c>
      <c r="S49" s="6">
        <f>5!S47+4!S47+3!S47+2!S47+1!S47</f>
        <v>0</v>
      </c>
      <c r="T49" s="6">
        <f>5!T47+4!T47+3!T47+2!T47+1!T47</f>
        <v>2.5</v>
      </c>
      <c r="U49" s="6">
        <f>5!U47+4!U47+3!U47+2!U47+1!U47</f>
        <v>11.5</v>
      </c>
      <c r="V49" s="6">
        <f>5!V47+4!V47+3!V47+2!V47+1!V47</f>
        <v>14</v>
      </c>
      <c r="W49" s="6">
        <f>5!W47+4!W47+3!W47+2!W47+1!W47</f>
        <v>0</v>
      </c>
      <c r="X49" s="6">
        <f>5!X47+4!X47+3!X47+2!X47+1!X47</f>
        <v>0</v>
      </c>
      <c r="Y49" s="6">
        <f>5!Y47+4!Y47+3!Y47+2!Y47+1!Y47</f>
        <v>2.5</v>
      </c>
      <c r="Z49" s="6">
        <f>5!Z47+4!Z47+3!Z47+2!Z47+1!Z47</f>
        <v>11.5</v>
      </c>
      <c r="AA49" s="6">
        <f>5!AA47+4!AA47+3!AA47+2!AA47+1!AA47</f>
        <v>14</v>
      </c>
      <c r="AB49" s="6">
        <f>5!AB47+4!AB47+3!AB47+2!AB47+1!AB47</f>
        <v>0</v>
      </c>
      <c r="AC49" s="6">
        <f>5!AC47+4!AC47+3!AC47+2!AC47+1!AC47</f>
        <v>0</v>
      </c>
      <c r="AD49" s="6">
        <f>5!AD47+4!AD47+3!AD47+2!AD47+1!AD47</f>
        <v>2.5</v>
      </c>
      <c r="AE49" s="6">
        <f>5!AE47+4!AE47+3!AE47+2!AE47+1!AE47</f>
        <v>11.5</v>
      </c>
    </row>
    <row r="50" spans="1:31" ht="12.75">
      <c r="A50" s="3" t="s">
        <v>45</v>
      </c>
      <c r="B50" s="6">
        <f>5!B48+4!B48+3!B48+2!B48+1!B48</f>
        <v>12750</v>
      </c>
      <c r="C50" s="6">
        <f>5!C48+4!C48+3!C48+2!C48+1!C48</f>
        <v>0</v>
      </c>
      <c r="D50" s="6">
        <f>5!D48+4!D48+3!D48+2!D48+1!D48</f>
        <v>0</v>
      </c>
      <c r="E50" s="6">
        <f>5!E48+4!E48+3!E48+2!E48+1!E48</f>
        <v>250</v>
      </c>
      <c r="F50" s="6">
        <f>5!F48+4!F48+3!F48+2!F48+1!F48</f>
        <v>12500</v>
      </c>
      <c r="G50" s="6">
        <f>5!G48+4!G48+3!G48+2!G48+1!G48</f>
        <v>6430</v>
      </c>
      <c r="H50" s="6">
        <f>5!H48+4!H48+3!H48+2!H48+1!H48</f>
        <v>0</v>
      </c>
      <c r="I50" s="6">
        <f>5!I48+4!I48+3!I48+2!I48+1!I48</f>
        <v>0</v>
      </c>
      <c r="J50" s="6">
        <f>5!J48+4!J48+3!J48+2!J48+1!J48</f>
        <v>170</v>
      </c>
      <c r="K50" s="6">
        <f>5!K48+4!K48+3!K48+2!K48+1!K48</f>
        <v>6260</v>
      </c>
      <c r="L50" s="6">
        <f>5!L48+4!L48+3!L48+2!L48+1!L48</f>
        <v>6080</v>
      </c>
      <c r="M50" s="6">
        <f>5!M48+4!M48+3!M48+2!M48+1!M48</f>
        <v>0</v>
      </c>
      <c r="N50" s="6">
        <f>5!N48+4!N48+3!N48+2!N48+1!N48</f>
        <v>0</v>
      </c>
      <c r="O50" s="6">
        <f>5!O48+4!O48+3!O48+2!O48+1!O48</f>
        <v>20</v>
      </c>
      <c r="P50" s="6">
        <f>5!P48+4!P48+3!P48+2!P48+1!P48</f>
        <v>6060</v>
      </c>
      <c r="Q50" s="6">
        <f>5!Q48+4!Q48+3!Q48+2!Q48+1!Q48</f>
        <v>80</v>
      </c>
      <c r="R50" s="6">
        <f>5!R48+4!R48+3!R48+2!R48+1!R48</f>
        <v>0</v>
      </c>
      <c r="S50" s="6">
        <f>5!S48+4!S48+3!S48+2!S48+1!S48</f>
        <v>0</v>
      </c>
      <c r="T50" s="6">
        <f>5!T48+4!T48+3!T48+2!T48+1!T48</f>
        <v>20</v>
      </c>
      <c r="U50" s="6">
        <f>5!U48+4!U48+3!U48+2!U48+1!U48</f>
        <v>60</v>
      </c>
      <c r="V50" s="6">
        <f>5!V48+4!V48+3!V48+2!V48+1!V48</f>
        <v>80</v>
      </c>
      <c r="W50" s="6">
        <f>5!W48+4!W48+3!W48+2!W48+1!W48</f>
        <v>0</v>
      </c>
      <c r="X50" s="6">
        <f>5!X48+4!X48+3!X48+2!X48+1!X48</f>
        <v>0</v>
      </c>
      <c r="Y50" s="6">
        <f>5!Y48+4!Y48+3!Y48+2!Y48+1!Y48</f>
        <v>20</v>
      </c>
      <c r="Z50" s="6">
        <f>5!Z48+4!Z48+3!Z48+2!Z48+1!Z48</f>
        <v>60</v>
      </c>
      <c r="AA50" s="6">
        <f>5!AA48+4!AA48+3!AA48+2!AA48+1!AA48</f>
        <v>80</v>
      </c>
      <c r="AB50" s="6">
        <f>5!AB48+4!AB48+3!AB48+2!AB48+1!AB48</f>
        <v>0</v>
      </c>
      <c r="AC50" s="6">
        <f>5!AC48+4!AC48+3!AC48+2!AC48+1!AC48</f>
        <v>0</v>
      </c>
      <c r="AD50" s="6">
        <f>5!AD48+4!AD48+3!AD48+2!AD48+1!AD48</f>
        <v>20</v>
      </c>
      <c r="AE50" s="6">
        <f>5!AE48+4!AE48+3!AE48+2!AE48+1!AE48</f>
        <v>60</v>
      </c>
    </row>
    <row r="51" spans="1:31" ht="12.75">
      <c r="A51" s="3" t="s">
        <v>76</v>
      </c>
      <c r="B51" s="6">
        <f>5!B49+4!B49+3!B49+2!B49+1!B49</f>
        <v>2220</v>
      </c>
      <c r="C51" s="6">
        <f>5!C49+4!C49+3!C49+2!C49+1!C49</f>
        <v>1050</v>
      </c>
      <c r="D51" s="6">
        <f>5!D49+4!D49+3!D49+2!D49+1!D49</f>
        <v>0</v>
      </c>
      <c r="E51" s="6">
        <f>5!E49+4!E49+3!E49+2!E49+1!E49</f>
        <v>380</v>
      </c>
      <c r="F51" s="6">
        <f>5!F49+4!F49+3!F49+2!F49+1!F49</f>
        <v>790</v>
      </c>
      <c r="G51" s="6">
        <f>5!G49+4!G49+3!G49+2!G49+1!G49</f>
        <v>920</v>
      </c>
      <c r="H51" s="6">
        <f>5!H49+4!H49+3!H49+2!H49+1!H49</f>
        <v>700</v>
      </c>
      <c r="I51" s="6">
        <f>5!I49+4!I49+3!I49+2!I49+1!I49</f>
        <v>0</v>
      </c>
      <c r="J51" s="6">
        <f>5!J49+4!J49+3!J49+2!J49+1!J49</f>
        <v>70</v>
      </c>
      <c r="K51" s="6">
        <f>5!K49+4!K49+3!K49+2!K49+1!K49</f>
        <v>150</v>
      </c>
      <c r="L51" s="6">
        <f>5!L49+4!L49+3!L49+2!L49+1!L49</f>
        <v>570</v>
      </c>
      <c r="M51" s="6">
        <f>5!M49+4!M49+3!M49+2!M49+1!M49</f>
        <v>350</v>
      </c>
      <c r="N51" s="6">
        <f>5!N49+4!N49+3!N49+2!N49+1!N49</f>
        <v>0</v>
      </c>
      <c r="O51" s="6">
        <f>5!O49+4!O49+3!O49+2!O49+1!O49</f>
        <v>70</v>
      </c>
      <c r="P51" s="6">
        <f>5!P49+4!P49+3!P49+2!P49+1!P49</f>
        <v>150</v>
      </c>
      <c r="Q51" s="6">
        <f>5!Q49+4!Q49+3!Q49+2!Q49+1!Q49</f>
        <v>335</v>
      </c>
      <c r="R51" s="6">
        <f>5!R49+4!R49+3!R49+2!R49+1!R49</f>
        <v>0</v>
      </c>
      <c r="S51" s="6">
        <f>5!S49+4!S49+3!S49+2!S49+1!S49</f>
        <v>0</v>
      </c>
      <c r="T51" s="6">
        <f>5!T49+4!T49+3!T49+2!T49+1!T49</f>
        <v>115</v>
      </c>
      <c r="U51" s="6">
        <f>5!U49+4!U49+3!U49+2!U49+1!U49</f>
        <v>220</v>
      </c>
      <c r="V51" s="6">
        <f>5!V49+4!V49+3!V49+2!V49+1!V49</f>
        <v>265</v>
      </c>
      <c r="W51" s="6">
        <f>5!W49+4!W49+3!W49+2!W49+1!W49</f>
        <v>0</v>
      </c>
      <c r="X51" s="6">
        <f>5!X49+4!X49+3!X49+2!X49+1!X49</f>
        <v>0</v>
      </c>
      <c r="Y51" s="6">
        <f>5!Y49+4!Y49+3!Y49+2!Y49+1!Y49</f>
        <v>95</v>
      </c>
      <c r="Z51" s="6">
        <f>5!Z49+4!Z49+3!Z49+2!Z49+1!Z49</f>
        <v>170</v>
      </c>
      <c r="AA51" s="6">
        <f>5!AA49+4!AA49+3!AA49+2!AA49+1!AA49</f>
        <v>130</v>
      </c>
      <c r="AB51" s="6">
        <f>5!AB49+4!AB49+3!AB49+2!AB49+1!AB49</f>
        <v>0</v>
      </c>
      <c r="AC51" s="6">
        <f>5!AC49+4!AC49+3!AC49+2!AC49+1!AC49</f>
        <v>0</v>
      </c>
      <c r="AD51" s="6">
        <f>5!AD49+4!AD49+3!AD49+2!AD49+1!AD49</f>
        <v>30</v>
      </c>
      <c r="AE51" s="6">
        <f>5!AE49+4!AE49+3!AE49+2!AE49+1!AE49</f>
        <v>100</v>
      </c>
    </row>
    <row r="52" spans="1:31" ht="12.75">
      <c r="A52" s="3" t="s">
        <v>77</v>
      </c>
      <c r="B52" s="6">
        <f>5!B50+4!B50+3!B50+2!B50+1!B50</f>
        <v>500</v>
      </c>
      <c r="C52" s="6">
        <f>5!C50+4!C50+3!C50+2!C50+1!C50</f>
        <v>0</v>
      </c>
      <c r="D52" s="6">
        <f>5!D50+4!D50+3!D50+2!D50+1!D50</f>
        <v>0</v>
      </c>
      <c r="E52" s="6">
        <f>5!E50+4!E50+3!E50+2!E50+1!E50</f>
        <v>400</v>
      </c>
      <c r="F52" s="6">
        <f>5!F50+4!F50+3!F50+2!F50+1!F50</f>
        <v>100</v>
      </c>
      <c r="G52" s="6">
        <f>5!G50+4!G50+3!G50+2!G50+1!G50</f>
        <v>252</v>
      </c>
      <c r="H52" s="6">
        <f>5!H50+4!H50+3!H50+2!H50+1!H50</f>
        <v>0</v>
      </c>
      <c r="I52" s="6">
        <f>5!I50+4!I50+3!I50+2!I50+1!I50</f>
        <v>0</v>
      </c>
      <c r="J52" s="6">
        <f>5!J50+4!J50+3!J50+2!J50+1!J50</f>
        <v>200</v>
      </c>
      <c r="K52" s="6">
        <f>5!K50+4!K50+3!K50+2!K50+1!K50</f>
        <v>52</v>
      </c>
      <c r="L52" s="6">
        <f>5!L50+4!L50+3!L50+2!L50+1!L50</f>
        <v>212</v>
      </c>
      <c r="M52" s="6">
        <f>5!M50+4!M50+3!M50+2!M50+1!M50</f>
        <v>0</v>
      </c>
      <c r="N52" s="6">
        <f>5!N50+4!N50+3!N50+2!N50+1!N50</f>
        <v>0</v>
      </c>
      <c r="O52" s="6">
        <f>5!O50+4!O50+3!O50+2!O50+1!O50</f>
        <v>200</v>
      </c>
      <c r="P52" s="6">
        <f>5!P50+4!P50+3!P50+2!P50+1!P50</f>
        <v>12</v>
      </c>
      <c r="Q52" s="6">
        <f>5!Q50+4!Q50+3!Q50+2!Q50+1!Q50</f>
        <v>12</v>
      </c>
      <c r="R52" s="6">
        <f>5!R50+4!R50+3!R50+2!R50+1!R50</f>
        <v>0</v>
      </c>
      <c r="S52" s="6">
        <f>5!S50+4!S50+3!S50+2!S50+1!S50</f>
        <v>0</v>
      </c>
      <c r="T52" s="6">
        <f>5!T50+4!T50+3!T50+2!T50+1!T50</f>
        <v>0</v>
      </c>
      <c r="U52" s="6">
        <f>5!U50+4!U50+3!U50+2!U50+1!U50</f>
        <v>12</v>
      </c>
      <c r="V52" s="6">
        <f>5!V50+4!V50+3!V50+2!V50+1!V50</f>
        <v>12</v>
      </c>
      <c r="W52" s="6">
        <f>5!W50+4!W50+3!W50+2!W50+1!W50</f>
        <v>0</v>
      </c>
      <c r="X52" s="6">
        <f>5!X50+4!X50+3!X50+2!X50+1!X50</f>
        <v>0</v>
      </c>
      <c r="Y52" s="6">
        <f>5!Y50+4!Y50+3!Y50+2!Y50+1!Y50</f>
        <v>0</v>
      </c>
      <c r="Z52" s="6">
        <f>5!Z50+4!Z50+3!Z50+2!Z50+1!Z50</f>
        <v>12</v>
      </c>
      <c r="AA52" s="6">
        <f>5!AA50+4!AA50+3!AA50+2!AA50+1!AA50</f>
        <v>12</v>
      </c>
      <c r="AB52" s="6">
        <f>5!AB50+4!AB50+3!AB50+2!AB50+1!AB50</f>
        <v>0</v>
      </c>
      <c r="AC52" s="6">
        <f>5!AC50+4!AC50+3!AC50+2!AC50+1!AC50</f>
        <v>0</v>
      </c>
      <c r="AD52" s="6">
        <f>5!AD50+4!AD50+3!AD50+2!AD50+1!AD50</f>
        <v>0</v>
      </c>
      <c r="AE52" s="6">
        <f>5!AE50+4!AE50+3!AE50+2!AE50+1!AE50</f>
        <v>12</v>
      </c>
    </row>
    <row r="53" spans="1:31" ht="12.75">
      <c r="A53" s="3" t="s">
        <v>48</v>
      </c>
      <c r="B53" s="6">
        <f>5!B51+4!B51+3!B51+2!B51+1!B51</f>
        <v>2119</v>
      </c>
      <c r="C53" s="6">
        <f>5!C51+4!C51+3!C51+2!C51+1!C51</f>
        <v>0</v>
      </c>
      <c r="D53" s="6">
        <f>5!D51+4!D51+3!D51+2!D51+1!D51</f>
        <v>0</v>
      </c>
      <c r="E53" s="6">
        <f>5!E51+4!E51+3!E51+2!E51+1!E51</f>
        <v>250</v>
      </c>
      <c r="F53" s="6">
        <f>5!F51+4!F51+3!F51+2!F51+1!F51</f>
        <v>1869</v>
      </c>
      <c r="G53" s="6">
        <f>5!G51+4!G51+3!G51+2!G51+1!G51</f>
        <v>225</v>
      </c>
      <c r="H53" s="6">
        <f>5!H51+4!H51+3!H51+2!H51+1!H51</f>
        <v>0</v>
      </c>
      <c r="I53" s="6">
        <f>5!I51+4!I51+3!I51+2!I51+1!I51</f>
        <v>0</v>
      </c>
      <c r="J53" s="6">
        <f>5!J51+4!J51+3!J51+2!J51+1!J51</f>
        <v>30</v>
      </c>
      <c r="K53" s="6">
        <f>5!K51+4!K51+3!K51+2!K51+1!K51</f>
        <v>195</v>
      </c>
      <c r="L53" s="6">
        <f>5!L51+4!L51+3!L51+2!L51+1!L51</f>
        <v>542</v>
      </c>
      <c r="M53" s="6">
        <f>5!M51+4!M51+3!M51+2!M51+1!M51</f>
        <v>0</v>
      </c>
      <c r="N53" s="6">
        <f>5!N51+4!N51+3!N51+2!N51+1!N51</f>
        <v>0</v>
      </c>
      <c r="O53" s="6">
        <f>5!O51+4!O51+3!O51+2!O51+1!O51</f>
        <v>50</v>
      </c>
      <c r="P53" s="6">
        <f>5!P51+4!P51+3!P51+2!P51+1!P51</f>
        <v>492</v>
      </c>
      <c r="Q53" s="6">
        <f>5!Q51+4!Q51+3!Q51+2!Q51+1!Q51</f>
        <v>107</v>
      </c>
      <c r="R53" s="6">
        <f>5!R51+4!R51+3!R51+2!R51+1!R51</f>
        <v>0</v>
      </c>
      <c r="S53" s="6">
        <f>5!S51+4!S51+3!S51+2!S51+1!S51</f>
        <v>0</v>
      </c>
      <c r="T53" s="6">
        <f>5!T51+4!T51+3!T51+2!T51+1!T51</f>
        <v>55</v>
      </c>
      <c r="U53" s="6">
        <f>5!U51+4!U51+3!U51+2!U51+1!U51</f>
        <v>52</v>
      </c>
      <c r="V53" s="6">
        <f>5!V51+4!V51+3!V51+2!V51+1!V51</f>
        <v>1115</v>
      </c>
      <c r="W53" s="6">
        <f>5!W51+4!W51+3!W51+2!W51+1!W51</f>
        <v>0</v>
      </c>
      <c r="X53" s="6">
        <f>5!X51+4!X51+3!X51+2!X51+1!X51</f>
        <v>0</v>
      </c>
      <c r="Y53" s="6">
        <f>5!Y51+4!Y51+3!Y51+2!Y51+1!Y51</f>
        <v>55</v>
      </c>
      <c r="Z53" s="6">
        <f>5!Z51+4!Z51+3!Z51+2!Z51+1!Z51</f>
        <v>1060</v>
      </c>
      <c r="AA53" s="6">
        <f>5!AA51+4!AA51+3!AA51+2!AA51+1!AA51</f>
        <v>130</v>
      </c>
      <c r="AB53" s="6">
        <f>5!AB51+4!AB51+3!AB51+2!AB51+1!AB51</f>
        <v>0</v>
      </c>
      <c r="AC53" s="6">
        <f>5!AC51+4!AC51+3!AC51+2!AC51+1!AC51</f>
        <v>0</v>
      </c>
      <c r="AD53" s="6">
        <f>5!AD51+4!AD51+3!AD51+2!AD51+1!AD51</f>
        <v>60</v>
      </c>
      <c r="AE53" s="6">
        <f>5!AE51+4!AE51+3!AE51+2!AE51+1!AE51</f>
        <v>70</v>
      </c>
    </row>
    <row r="54" spans="1:31" ht="12.75">
      <c r="A54" s="3" t="s">
        <v>49</v>
      </c>
      <c r="B54" s="6">
        <f>5!B52+4!B52+3!B52+2!B52+1!B52</f>
        <v>251</v>
      </c>
      <c r="C54" s="6">
        <f>5!C52+4!C52+3!C52+2!C52+1!C52</f>
        <v>0</v>
      </c>
      <c r="D54" s="6">
        <f>5!D52+4!D52+3!D52+2!D52+1!D52</f>
        <v>0</v>
      </c>
      <c r="E54" s="6">
        <f>5!E52+4!E52+3!E52+2!E52+1!E52</f>
        <v>50</v>
      </c>
      <c r="F54" s="6">
        <f>5!F52+4!F52+3!F52+2!F52+1!F52</f>
        <v>201</v>
      </c>
      <c r="G54" s="6">
        <f>5!G52+4!G52+3!G52+2!G52+1!G52</f>
        <v>0.5</v>
      </c>
      <c r="H54" s="6">
        <f>5!H52+4!H52+3!H52+2!H52+1!H52</f>
        <v>0</v>
      </c>
      <c r="I54" s="6">
        <f>5!I52+4!I52+3!I52+2!I52+1!I52</f>
        <v>0</v>
      </c>
      <c r="J54" s="6">
        <f>5!J52+4!J52+3!J52+2!J52+1!J52</f>
        <v>0</v>
      </c>
      <c r="K54" s="6">
        <f>5!K52+4!K52+3!K52+2!K52+1!K52</f>
        <v>0.5</v>
      </c>
      <c r="L54" s="6">
        <f>5!L52+4!L52+3!L52+2!L52+1!L52</f>
        <v>125</v>
      </c>
      <c r="M54" s="6">
        <f>5!M52+4!M52+3!M52+2!M52+1!M52</f>
        <v>0</v>
      </c>
      <c r="N54" s="6">
        <f>5!N52+4!N52+3!N52+2!N52+1!N52</f>
        <v>0</v>
      </c>
      <c r="O54" s="6">
        <f>5!O52+4!O52+3!O52+2!O52+1!O52</f>
        <v>25</v>
      </c>
      <c r="P54" s="6">
        <f>5!P52+4!P52+3!P52+2!P52+1!P52</f>
        <v>100</v>
      </c>
      <c r="Q54" s="6">
        <f>5!Q52+4!Q52+3!Q52+2!Q52+1!Q52</f>
        <v>125</v>
      </c>
      <c r="R54" s="6">
        <f>5!R52+4!R52+3!R52+2!R52+1!R52</f>
        <v>0</v>
      </c>
      <c r="S54" s="6">
        <f>5!S52+4!S52+3!S52+2!S52+1!S52</f>
        <v>0</v>
      </c>
      <c r="T54" s="6">
        <f>5!T52+4!T52+3!T52+2!T52+1!T52</f>
        <v>25</v>
      </c>
      <c r="U54" s="6">
        <f>5!U52+4!U52+3!U52+2!U52+1!U52</f>
        <v>100</v>
      </c>
      <c r="V54" s="6">
        <f>5!V52+4!V52+3!V52+2!V52+1!V52</f>
        <v>0</v>
      </c>
      <c r="W54" s="6">
        <f>5!W52+4!W52+3!W52+2!W52+1!W52</f>
        <v>0</v>
      </c>
      <c r="X54" s="6">
        <f>5!X52+4!X52+3!X52+2!X52+1!X52</f>
        <v>0</v>
      </c>
      <c r="Y54" s="6">
        <f>5!Y52+4!Y52+3!Y52+2!Y52+1!Y52</f>
        <v>0</v>
      </c>
      <c r="Z54" s="6">
        <f>5!Z52+4!Z52+3!Z52+2!Z52+1!Z52</f>
        <v>0</v>
      </c>
      <c r="AA54" s="6">
        <f>5!AA52+4!AA52+3!AA52+2!AA52+1!AA52</f>
        <v>0.5</v>
      </c>
      <c r="AB54" s="6">
        <f>5!AB52+4!AB52+3!AB52+2!AB52+1!AB52</f>
        <v>0</v>
      </c>
      <c r="AC54" s="6">
        <f>5!AC52+4!AC52+3!AC52+2!AC52+1!AC52</f>
        <v>0</v>
      </c>
      <c r="AD54" s="6">
        <f>5!AD52+4!AD52+3!AD52+2!AD52+1!AD52</f>
        <v>0</v>
      </c>
      <c r="AE54" s="6">
        <f>5!AE52+4!AE52+3!AE52+2!AE52+1!AE52</f>
        <v>0.5</v>
      </c>
    </row>
    <row r="55" spans="1:31" ht="12.75">
      <c r="A55" s="3" t="s">
        <v>50</v>
      </c>
      <c r="B55" s="6">
        <f>5!B53+4!B53+3!B53+2!B53+1!B53</f>
        <v>20</v>
      </c>
      <c r="C55" s="6">
        <f>5!C53+4!C53+3!C53+2!C53+1!C53</f>
        <v>0</v>
      </c>
      <c r="D55" s="6">
        <f>5!D53+4!D53+3!D53+2!D53+1!D53</f>
        <v>0</v>
      </c>
      <c r="E55" s="6">
        <f>5!E53+4!E53+3!E53+2!E53+1!E53</f>
        <v>0</v>
      </c>
      <c r="F55" s="6">
        <f>5!F53+4!F53+3!F53+2!F53+1!F53</f>
        <v>20</v>
      </c>
      <c r="G55" s="6">
        <f>5!G53+4!G53+3!G53+2!G53+1!G53</f>
        <v>4</v>
      </c>
      <c r="H55" s="6">
        <f>5!H53+4!H53+3!H53+2!H53+1!H53</f>
        <v>0</v>
      </c>
      <c r="I55" s="6">
        <f>5!I53+4!I53+3!I53+2!I53+1!I53</f>
        <v>0</v>
      </c>
      <c r="J55" s="6">
        <f>5!J53+4!J53+3!J53+2!J53+1!J53</f>
        <v>0</v>
      </c>
      <c r="K55" s="6">
        <f>5!K53+4!K53+3!K53+2!K53+1!K53</f>
        <v>4</v>
      </c>
      <c r="L55" s="6">
        <f>5!L53+4!L53+3!L53+2!L53+1!L53</f>
        <v>4</v>
      </c>
      <c r="M55" s="6">
        <f>5!M53+4!M53+3!M53+2!M53+1!M53</f>
        <v>0</v>
      </c>
      <c r="N55" s="6">
        <f>5!N53+4!N53+3!N53+2!N53+1!N53</f>
        <v>0</v>
      </c>
      <c r="O55" s="6">
        <f>5!O53+4!O53+3!O53+2!O53+1!O53</f>
        <v>0</v>
      </c>
      <c r="P55" s="6">
        <f>5!P53+4!P53+3!P53+2!P53+1!P53</f>
        <v>4</v>
      </c>
      <c r="Q55" s="6">
        <f>5!Q53+4!Q53+3!Q53+2!Q53+1!Q53</f>
        <v>4</v>
      </c>
      <c r="R55" s="6">
        <f>5!R53+4!R53+3!R53+2!R53+1!R53</f>
        <v>0</v>
      </c>
      <c r="S55" s="6">
        <f>5!S53+4!S53+3!S53+2!S53+1!S53</f>
        <v>0</v>
      </c>
      <c r="T55" s="6">
        <f>5!T53+4!T53+3!T53+2!T53+1!T53</f>
        <v>0</v>
      </c>
      <c r="U55" s="6">
        <f>5!U53+4!U53+3!U53+2!U53+1!U53</f>
        <v>4</v>
      </c>
      <c r="V55" s="6">
        <f>5!V53+4!V53+3!V53+2!V53+1!V53</f>
        <v>4</v>
      </c>
      <c r="W55" s="6">
        <f>5!W53+4!W53+3!W53+2!W53+1!W53</f>
        <v>0</v>
      </c>
      <c r="X55" s="6">
        <f>5!X53+4!X53+3!X53+2!X53+1!X53</f>
        <v>0</v>
      </c>
      <c r="Y55" s="6">
        <f>5!Y53+4!Y53+3!Y53+2!Y53+1!Y53</f>
        <v>0</v>
      </c>
      <c r="Z55" s="6">
        <f>5!Z53+4!Z53+3!Z53+2!Z53+1!Z53</f>
        <v>4</v>
      </c>
      <c r="AA55" s="6">
        <f>5!AA53+4!AA53+3!AA53+2!AA53+1!AA53</f>
        <v>4</v>
      </c>
      <c r="AB55" s="6">
        <f>5!AB53+4!AB53+3!AB53+2!AB53+1!AB53</f>
        <v>0</v>
      </c>
      <c r="AC55" s="6">
        <f>5!AC53+4!AC53+3!AC53+2!AC53+1!AC53</f>
        <v>0</v>
      </c>
      <c r="AD55" s="6">
        <f>5!AD53+4!AD53+3!AD53+2!AD53+1!AD53</f>
        <v>0</v>
      </c>
      <c r="AE55" s="6">
        <f>5!AE53+4!AE53+3!AE53+2!AE53+1!AE53</f>
        <v>4</v>
      </c>
    </row>
    <row r="56" spans="1:31" s="23" customFormat="1" ht="12.75">
      <c r="A56" s="5" t="s">
        <v>52</v>
      </c>
      <c r="B56" s="22">
        <f>5!B54+4!B54+3!B54+2!B54+1!B54</f>
        <v>279164.1</v>
      </c>
      <c r="C56" s="22">
        <f>5!C54+4!C54+3!C54+2!C54+1!C54</f>
        <v>150836</v>
      </c>
      <c r="D56" s="22">
        <f>5!D54+4!D54+3!D54+2!D54+1!D54</f>
        <v>0</v>
      </c>
      <c r="E56" s="22">
        <f>5!E54+4!E54+3!E54+2!E54+1!E54</f>
        <v>46497.6</v>
      </c>
      <c r="F56" s="22">
        <f>5!F54+4!F54+3!F54+2!F54+1!F54</f>
        <v>81830.5</v>
      </c>
      <c r="G56" s="22">
        <f>5!G54+4!G54+3!G54+2!G54+1!G54</f>
        <v>83564</v>
      </c>
      <c r="H56" s="22">
        <f>5!H54+4!H54+3!H54+2!H54+1!H54</f>
        <v>47158</v>
      </c>
      <c r="I56" s="22">
        <f>5!I54+4!I54+3!I54+2!I54+1!I54</f>
        <v>0</v>
      </c>
      <c r="J56" s="22">
        <f>5!J54+4!J54+3!J54+2!J54+1!J54</f>
        <v>10743</v>
      </c>
      <c r="K56" s="22">
        <f>5!K54+4!K54+3!K54+2!K54+1!K54</f>
        <v>25663</v>
      </c>
      <c r="L56" s="22">
        <f>5!L54+4!L54+3!L54+2!L54+1!L54</f>
        <v>94801.4</v>
      </c>
      <c r="M56" s="22">
        <f>5!M54+4!M54+3!M54+2!M54+1!M54</f>
        <v>61370</v>
      </c>
      <c r="N56" s="22">
        <f>5!N54+4!N54+3!N54+2!N54+1!N54</f>
        <v>0</v>
      </c>
      <c r="O56" s="22">
        <f>5!O54+4!O54+3!O54+2!O54+1!O54</f>
        <v>11210.6</v>
      </c>
      <c r="P56" s="22">
        <f>5!P54+4!P54+3!P54+2!P54+1!P54</f>
        <v>22220.8</v>
      </c>
      <c r="Q56" s="22">
        <f>5!Q54+4!Q54+3!Q54+2!Q54+1!Q54</f>
        <v>37361.3</v>
      </c>
      <c r="R56" s="22">
        <f>5!R54+4!R54+3!R54+2!R54+1!R54</f>
        <v>17817</v>
      </c>
      <c r="S56" s="22">
        <f>5!S54+4!S54+3!S54+2!S54+1!S54</f>
        <v>0</v>
      </c>
      <c r="T56" s="22">
        <f>5!T54+4!T54+3!T54+2!T54+1!T54</f>
        <v>8275</v>
      </c>
      <c r="U56" s="22">
        <f>5!U54+4!U54+3!U54+2!U54+1!U54</f>
        <v>11269.3</v>
      </c>
      <c r="V56" s="22">
        <f>5!V54+4!V54+3!V54+2!V54+1!V54</f>
        <v>32340.6</v>
      </c>
      <c r="W56" s="22">
        <f>5!W54+4!W54+3!W54+2!W54+1!W54</f>
        <v>12013</v>
      </c>
      <c r="X56" s="22">
        <f>5!X54+4!X54+3!X54+2!X54+1!X54</f>
        <v>0</v>
      </c>
      <c r="Y56" s="22">
        <f>5!Y54+4!Y54+3!Y54+2!Y54+1!Y54</f>
        <v>8547</v>
      </c>
      <c r="Z56" s="22">
        <f>5!Z54+4!Z54+3!Z54+2!Z54+1!Z54</f>
        <v>11780.6</v>
      </c>
      <c r="AA56" s="22">
        <f>5!AA54+4!AA54+3!AA54+2!AA54+1!AA54</f>
        <v>31096.8</v>
      </c>
      <c r="AB56" s="22">
        <f>5!AB54+4!AB54+3!AB54+2!AB54+1!AB54</f>
        <v>12478</v>
      </c>
      <c r="AC56" s="22">
        <f>5!AC54+4!AC54+3!AC54+2!AC54+1!AC54</f>
        <v>0</v>
      </c>
      <c r="AD56" s="22">
        <f>5!AD54+4!AD54+3!AD54+2!AD54+1!AD54</f>
        <v>7722</v>
      </c>
      <c r="AE56" s="22">
        <f>5!AE54+4!AE54+3!AE54+2!AE54+1!AE54</f>
        <v>10896.8</v>
      </c>
    </row>
  </sheetData>
  <mergeCells count="22">
    <mergeCell ref="AA7:AA8"/>
    <mergeCell ref="AB7:AE7"/>
    <mergeCell ref="A6:A8"/>
    <mergeCell ref="Q7:Q8"/>
    <mergeCell ref="R7:U7"/>
    <mergeCell ref="V7:V8"/>
    <mergeCell ref="W7:Z7"/>
    <mergeCell ref="G6:K6"/>
    <mergeCell ref="B7:B8"/>
    <mergeCell ref="C7:F7"/>
    <mergeCell ref="L7:L8"/>
    <mergeCell ref="M7:P7"/>
    <mergeCell ref="H7:K7"/>
    <mergeCell ref="G7:G8"/>
    <mergeCell ref="L2:P2"/>
    <mergeCell ref="B6:F6"/>
    <mergeCell ref="AA6:AE6"/>
    <mergeCell ref="V6:Z6"/>
    <mergeCell ref="Q6:U6"/>
    <mergeCell ref="L6:P6"/>
    <mergeCell ref="B3:J3"/>
    <mergeCell ref="B4:J4"/>
  </mergeCells>
  <printOptions/>
  <pageMargins left="0.49" right="0.21" top="0.1968503937007874" bottom="0.7874015748031497" header="0.25" footer="0.5118110236220472"/>
  <pageSetup horizontalDpi="600" verticalDpi="600" orientation="landscape" paperSize="9" scale="7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Владелец</cp:lastModifiedBy>
  <cp:lastPrinted>2012-02-23T07:13:33Z</cp:lastPrinted>
  <dcterms:created xsi:type="dcterms:W3CDTF">2011-11-28T09:42:25Z</dcterms:created>
  <dcterms:modified xsi:type="dcterms:W3CDTF">2012-03-12T22:13:10Z</dcterms:modified>
  <cp:category/>
  <cp:version/>
  <cp:contentType/>
  <cp:contentStatus/>
</cp:coreProperties>
</file>