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'Лист3'!$14:$14</definedName>
  </definedNames>
  <calcPr fullCalcOnLoad="1"/>
</workbook>
</file>

<file path=xl/sharedStrings.xml><?xml version="1.0" encoding="utf-8"?>
<sst xmlns="http://schemas.openxmlformats.org/spreadsheetml/2006/main" count="472" uniqueCount="244">
  <si>
    <t>Додаток № 2</t>
  </si>
  <si>
    <t>Напрями діяльності та заходи Регіональної програми</t>
  </si>
  <si>
    <t>"Розвиток публічних бібліотек в Донецькії області на 2012-2015 роки"</t>
  </si>
  <si>
    <t>№з/п</t>
  </si>
  <si>
    <t>Зміст заходу</t>
  </si>
  <si>
    <t>Строк виконання заходу</t>
  </si>
  <si>
    <t>Виконавці</t>
  </si>
  <si>
    <t>Джерела фінансування</t>
  </si>
  <si>
    <t>Орієнтовні обсяги фінансування (вартість), тис. грн</t>
  </si>
  <si>
    <t>у тому числі</t>
  </si>
  <si>
    <t>І етап</t>
  </si>
  <si>
    <t>ІІ етап</t>
  </si>
  <si>
    <t>Очікуваний результат</t>
  </si>
  <si>
    <t>1.1.</t>
  </si>
  <si>
    <t>Забезпечення організаційно-правових умов ефективної діяльності бібліотек області</t>
  </si>
  <si>
    <t>2.1.</t>
  </si>
  <si>
    <t>2012-2015</t>
  </si>
  <si>
    <t xml:space="preserve">Проведення маркетингових, соціологічних досліджень потреб місцевої громади, запитів потенційних і реальних користувачів, ринку бібліотечно-інформаційних послуг :
-«Роль читання в житті місцевої громади» (базами дослідження є бібліотеки 19 міст і районів області);
- «Сервісні послуги у бібліотеках: ефективність застосування» (базами дослідження є бібліотеки 12 міст і районів області);
- «Моніторинг поповнення бібліотечних фондів: 2010-2015 рр.» 
</t>
  </si>
  <si>
    <t>Обласний бюджет</t>
  </si>
  <si>
    <t>Бюджети міст і районів</t>
  </si>
  <si>
    <t>Вивчення думки місцевої громади щодо бібліотек та бібліотечно-інформаційних послуг, удосконалення бібліотечного сервісу</t>
  </si>
  <si>
    <t>2.2.</t>
  </si>
  <si>
    <t>Розробка стратегічних планів розвитку бібліотечної інфраструктури міст і районів області</t>
  </si>
  <si>
    <t>Визначення шляхів розвитку публічних бібліотек регіону на перспективу</t>
  </si>
  <si>
    <t>2.3.</t>
  </si>
  <si>
    <t>Розробка і реалізація локальних програм розвитку пріоритетних напрямків діяльності бібліотек, форм бібліотечного обслуговування, проектів актуальної тематики</t>
  </si>
  <si>
    <t>обласний бюджет</t>
  </si>
  <si>
    <t>3.1.</t>
  </si>
  <si>
    <t xml:space="preserve">Забезпечення гарантованого   нормативно-кошторисного фінансування 
бібліотек області
</t>
  </si>
  <si>
    <t>В межах асигнувань, передбачених у місцевих бюджетах на галузь</t>
  </si>
  <si>
    <t>Включення до місцевих бюджетів  захищених статей фінансування розвитку бібліотек і  дотримання їх виконання</t>
  </si>
  <si>
    <t>3.2.</t>
  </si>
  <si>
    <t xml:space="preserve">Впровадження програмно-цільового методу бюджетного фінансування розвитку бібліотечних установ
</t>
  </si>
  <si>
    <t xml:space="preserve">Сприяння підвищенню  ефективності діяльності бібліотек для місцевої громади </t>
  </si>
  <si>
    <t>3.3.</t>
  </si>
  <si>
    <t xml:space="preserve">Публічні
бібліотеки області
</t>
  </si>
  <si>
    <t>- отримання грантів від проектної діяльності;</t>
  </si>
  <si>
    <t>- надання додаткових платних бібліотечних та сервісних послуг;</t>
  </si>
  <si>
    <t>- залучення спонсорських коштів</t>
  </si>
  <si>
    <t>Інші джерела</t>
  </si>
  <si>
    <t>Разом за пунктом 2</t>
  </si>
  <si>
    <t>Разом за пунктом 3</t>
  </si>
  <si>
    <t>4.1.</t>
  </si>
  <si>
    <t xml:space="preserve">Проведення паспортизації  бібліотек області з метою визначення відповідності наявної мережі бібліотек мінімальним соціальним нормативам бібліотечного обслуговування населення  </t>
  </si>
  <si>
    <t>2012-2013</t>
  </si>
  <si>
    <t>Упорядкування мережі публічних бібліотек області</t>
  </si>
  <si>
    <t>4.2.</t>
  </si>
  <si>
    <t xml:space="preserve">Визначення базової мережі публічних бібліотек в містах і районах області згідно з Законом України «Про культуру»
</t>
  </si>
  <si>
    <t>Формування оптимальної мережі публічних бібліотек області</t>
  </si>
  <si>
    <t>4.3.</t>
  </si>
  <si>
    <t>Відновлення діяльності централізованих бібліотечних систем (далі – ЦБС) в мм. Дебальцеве, Дружківка, Харцизьк,  Костянтинівському, Новоазовському, Старобешівському районах</t>
  </si>
  <si>
    <t>2013-2014</t>
  </si>
  <si>
    <t>4.4.</t>
  </si>
  <si>
    <t>4.5.</t>
  </si>
  <si>
    <t>4.6.</t>
  </si>
  <si>
    <t>Відкриття публічних бібліотек у мм. Донецьк, Сніжне, Артемівському, Володарському районах</t>
  </si>
  <si>
    <t>Покращення умов бібліотечного обслуговування, надання сучасних інформаційних послуг мешканцям села</t>
  </si>
  <si>
    <t xml:space="preserve">Відкриття 6 бібліотек,
 що покращить
бібліотечне обслуговування  у населених пунктах, які не мали бібліотек
</t>
  </si>
  <si>
    <t>4.7.</t>
  </si>
  <si>
    <t>4.8.</t>
  </si>
  <si>
    <t>2013-2015</t>
  </si>
  <si>
    <t>Разом за пунктом 4</t>
  </si>
  <si>
    <t>бюджети міст та районів</t>
  </si>
  <si>
    <t>інші джерела</t>
  </si>
  <si>
    <t>5.1.</t>
  </si>
  <si>
    <t>5.1.1.</t>
  </si>
  <si>
    <t>5.1.2.</t>
  </si>
  <si>
    <t>5.1.3.</t>
  </si>
  <si>
    <t>Реставрація приміщення Донецької обласної універсальної наукової бібліотеки  ім. Н. К. Крупської</t>
  </si>
  <si>
    <t>2014-2015</t>
  </si>
  <si>
    <t xml:space="preserve">Управління культури і туризму ОДА, 
ДОУНБ 
ім. Н. К. Крупської
</t>
  </si>
  <si>
    <t>5.1.4</t>
  </si>
  <si>
    <t>5.1.5</t>
  </si>
  <si>
    <t xml:space="preserve">Будівництво прибудови
до Донецької обласної універсальної наукової бібліотеки ім. Н. К. Крупської 
(розташованої у дворі бібліотеки)
</t>
  </si>
  <si>
    <t>Державний бюджет</t>
  </si>
  <si>
    <t>5.1.6</t>
  </si>
  <si>
    <t>Публічні бібліотеки області</t>
  </si>
  <si>
    <t xml:space="preserve">Управління культури і туризму ОДА,
Обласна бібліотека для юнацтва
</t>
  </si>
  <si>
    <t xml:space="preserve">В межах асигнувань, передбачених в 
місцевих бюджетах
</t>
  </si>
  <si>
    <t xml:space="preserve">Покращення
матеріального стану обласної бібліотеки для юнацтва та
150 бібліотек міст і районів області
</t>
  </si>
  <si>
    <t>5.1.7</t>
  </si>
  <si>
    <t xml:space="preserve">Відновлення опалення 50 бібліотек, освітлення 24 бібліотек, телефонізації 66 бібліотек </t>
  </si>
  <si>
    <t>5.1.8</t>
  </si>
  <si>
    <t>2012-20015</t>
  </si>
  <si>
    <t>Управління культури і туризму ОДА</t>
  </si>
  <si>
    <t>- бібліотеки області</t>
  </si>
  <si>
    <t>5.2.</t>
  </si>
  <si>
    <t>Автоматизація та інформатизація бібліотек</t>
  </si>
  <si>
    <t>5.2.1</t>
  </si>
  <si>
    <t>5.2.2</t>
  </si>
  <si>
    <t xml:space="preserve">Бюджети міст і районів </t>
  </si>
  <si>
    <t xml:space="preserve">Разом за пунктом 5 </t>
  </si>
  <si>
    <t>6.1.</t>
  </si>
  <si>
    <t>6.1.1.</t>
  </si>
  <si>
    <t xml:space="preserve">195 назв газет,
605 назв
журналів
</t>
  </si>
  <si>
    <t xml:space="preserve">100–150 назв
газет,  80-100
назв журналів 
</t>
  </si>
  <si>
    <t xml:space="preserve">20-50 назв газет,
80-100 назв 
журналів
</t>
  </si>
  <si>
    <t xml:space="preserve">40-60 назв газет, 30-40 назв  
журналів
</t>
  </si>
  <si>
    <t xml:space="preserve">15-20 назв газет, 20-30
назв журналів
</t>
  </si>
  <si>
    <t xml:space="preserve">15-20 назв газет, 20-30 
назв журналів
</t>
  </si>
  <si>
    <t>5-6 газет, 8-10 журналів</t>
  </si>
  <si>
    <t xml:space="preserve">10-15 назв газет, 20-30 
назв журналів
</t>
  </si>
  <si>
    <t xml:space="preserve">10-15 назв газет, 10-20
назв  журналів (у т.ч. 30% для дітей)
</t>
  </si>
  <si>
    <t xml:space="preserve"> (середній норматив на 1 бібліотеку)</t>
  </si>
  <si>
    <t>Управління культури і туризму  ОДА</t>
  </si>
  <si>
    <t>Відділи культури і туризму райдержадмі-ністрацій</t>
  </si>
  <si>
    <t>Разом по пункту 6.1.1</t>
  </si>
  <si>
    <t>6.1.2</t>
  </si>
  <si>
    <t>8000 назв</t>
  </si>
  <si>
    <t>3000 назв</t>
  </si>
  <si>
    <t>1000 назв</t>
  </si>
  <si>
    <t>1500 назв</t>
  </si>
  <si>
    <t>800 назв</t>
  </si>
  <si>
    <t>600 назв</t>
  </si>
  <si>
    <t>300 назв</t>
  </si>
  <si>
    <t>400 назв</t>
  </si>
  <si>
    <t>4000 назв</t>
  </si>
  <si>
    <t xml:space="preserve">Разом за пунктом 6.1.2 </t>
  </si>
  <si>
    <t>Разом за пунктом 6.1</t>
  </si>
  <si>
    <t>6.2.</t>
  </si>
  <si>
    <t xml:space="preserve">Управління культури і туризму ОДА,
ДОУНБ 
ім. Н.К. Крупської
</t>
  </si>
  <si>
    <t>6.3</t>
  </si>
  <si>
    <t>6.3.1</t>
  </si>
  <si>
    <t xml:space="preserve">Створення фонду мікроформ 
рідкісних та цінних видань, що виходили з друку до 1917 р.
</t>
  </si>
  <si>
    <t>Забезпечення зберігання та збереження рідкісних та цінних видань</t>
  </si>
  <si>
    <t>Разом за пунктами 6.2, 6.3</t>
  </si>
  <si>
    <t>Разом за пунктом 6</t>
  </si>
  <si>
    <t>7.1.</t>
  </si>
  <si>
    <t xml:space="preserve">Управління культури і туризму ОДА, 
ДОУНБ 
ім. Н.К Крупської
</t>
  </si>
  <si>
    <t>Зменшення місця для збереження фондів, забезпечення віддаленого доступу до інформаційних ресурсів</t>
  </si>
  <si>
    <t>2012-2014</t>
  </si>
  <si>
    <t>Отримання можливості цілодобового доступу до інформаційних ресурсів у 37  центральних бібліотеках міст і  районів області</t>
  </si>
  <si>
    <t>створення веб-сайтів міських і районних ЦБС</t>
  </si>
  <si>
    <t>7.2.</t>
  </si>
  <si>
    <t>Разом за пунктом 7</t>
  </si>
  <si>
    <t>8.1.</t>
  </si>
  <si>
    <t>8.2</t>
  </si>
  <si>
    <t xml:space="preserve">Управління культури і туризму ОДА, 
ДОУНБ 
ім. Н. К. Крупської
</t>
  </si>
  <si>
    <t xml:space="preserve">2 Дні фахівця на рік
</t>
  </si>
  <si>
    <t>1 творчу лабораторію або школу передового досвіду на рік</t>
  </si>
  <si>
    <t>Створення тренінгових центрів на базі центральних бібліотек  – переможців конкурсів програми «Бібліоміст»</t>
  </si>
  <si>
    <t>Проведення обласного конкурсу «Краща бібліотека року»</t>
  </si>
  <si>
    <t>Впровадження інновацій у бібліотечну практику</t>
  </si>
  <si>
    <t xml:space="preserve">Проведення конкурсів на кращі інноваційні проекти  </t>
  </si>
  <si>
    <t>8.3</t>
  </si>
  <si>
    <t>Разом за пунктом 8</t>
  </si>
  <si>
    <t>Загальний обсяг ресурсів</t>
  </si>
  <si>
    <t xml:space="preserve">у тому числі </t>
  </si>
  <si>
    <t>Залучення позабюджетних коштів:</t>
  </si>
  <si>
    <t xml:space="preserve">Створення сучасних модельних бібліотек в сільській місцевості (як експеримент по 2 бібліотеки) на базі Волноваського та Ясинуватського районів </t>
  </si>
  <si>
    <t>Організація бібліотечних пунктів у населених пунктах, що не мають стаціонарних бібліотек</t>
  </si>
  <si>
    <t xml:space="preserve"> Реалізація проекту «Мобільна бібліотека»:
  придбання бібліобусів та облаштування мобільних бібліотек на колесах (1 бібліобус на рік) в Амвросіївському, Артемівському, Добропільському, Красноармійському районах
</t>
  </si>
  <si>
    <t xml:space="preserve"> Відновлення 4 районних ЦБС, як  більш доцільних та дієвих об’єднань бібліотек; введення до складу 3 міських ЦБС селищних бібліотек, які раніше вийшли зі складу  ЦБС    </t>
  </si>
  <si>
    <t xml:space="preserve"> Розширення доступу населення до інформації, можливість реалізації творчих здібностей, проведення змістовного дозвілля</t>
  </si>
  <si>
    <t>Створення 40 бібліотечних пунктів у 14 містах і 8 районах для позастаціонарного обслуговування  з метою розширення охоплення населення бібліотечними послугами</t>
  </si>
  <si>
    <t>Облаштування 4 мобільних бібліотек для обслуговування віддалених населених пунктів</t>
  </si>
  <si>
    <t>Спорудження нової будівлі Ямпільської сільської бібліотеки-філії Краснолиманської міської ЦБС</t>
  </si>
  <si>
    <t>Створення комфортних умов для бібліотечного обслуговування  мешканців с. Ямпіль</t>
  </si>
  <si>
    <t>Покрашення бібліотечного середовища в 20  міських і сільських бібліотек області</t>
  </si>
  <si>
    <t>Розширення площі приміщень бібліотек  у мм. Авдіївка, Костянтинівка, Красний Лиман, Красноармійському, Новоазовському, Олександрівському, Старобешівському районах</t>
  </si>
  <si>
    <t xml:space="preserve">Капітальні ремонти будівель і приміщень бібліотек у мм. Авдіївка,  Артемівськ, Дзержинськ, Димитров, Донецьк, Дружківка, Жданівка, Кіровське, Краматорськ, Красноармійськ, Красний Лиман, Макіївка, Маріуполь, Слов’янськ, Харцизьк, Шахтарськ, Ясинувата, Амвросіївському, Костянтинівському, Новоазовському, Олександрівському, Старобешівському, Тельманівському районах
</t>
  </si>
  <si>
    <t xml:space="preserve">Покращення
матеріального стану 76 бібліотек у 17 містах і 6 районах  області, умов бібліотечного обслуговування населення
</t>
  </si>
  <si>
    <t>Покращення матеріального стану бібліотеки, створення комфортних умов для  роботи працівників та обслуговування користувачів</t>
  </si>
  <si>
    <t>Розширення площі для зберігання фондів та організації інформаційно-культурного обслуговування мешканців міста й області</t>
  </si>
  <si>
    <t xml:space="preserve">Поточні ремонти приміщень бібліотек:
Обласна бібліотека для юнацтва 
</t>
  </si>
  <si>
    <t>Відновлення систем опалення, електропостачання, телефонного зв’язку в бібліотеках області</t>
  </si>
  <si>
    <t xml:space="preserve">Придбання бібліотечного обладнання, меблів:
- обласні бібліотеки
</t>
  </si>
  <si>
    <t>Удосконалення сервісного обслуговування, впровадження інноваційних послуг для користувачів, залучення нових користувачів до бібліотек</t>
  </si>
  <si>
    <t xml:space="preserve">                                                                                    Покращення матеріально-технічної бази бібліотек</t>
  </si>
  <si>
    <t xml:space="preserve">Оновлення
бібліотечного обладнання, меблів, що дозволить створити комфортні умови для користувачів, покращити умови для зберігання бібліотечних фондів
</t>
  </si>
  <si>
    <t xml:space="preserve">Реалізація проекту  «Інформація без меж»
(автоматизація міських, селищних і сільських бібліотек):
</t>
  </si>
  <si>
    <t xml:space="preserve">- забезпечення базовим
комплектом комп’ютерного обладнання міських, селищних і сільських бібліотек-філій
</t>
  </si>
  <si>
    <t>Оснащення бібліотек міст і районів  сучасною комп’ютерною технікою, що забезпечить безкоштовний доступ населення до світових і вітчизняних інформаційних ресурсів та мереж</t>
  </si>
  <si>
    <t>- підключення до мережі Інтернет, забезпечення оплати каналу доступу до Інтернет</t>
  </si>
  <si>
    <t>Поповнення  та актуалізація бібліотечних фондів на різних носіях інформації</t>
  </si>
  <si>
    <t>Управління культури і туризму ОДА, управління (відділи) культури і туризму міських рад, райдержадміністрацій</t>
  </si>
  <si>
    <t>Поповнення бібліотечних фондів новими книгами, періодичними виданнями,  документами на електронних носіях</t>
  </si>
  <si>
    <t>Обласна бібліотека для юнацтва</t>
  </si>
  <si>
    <t xml:space="preserve">95 назв газет,
150 назв журналів
</t>
  </si>
  <si>
    <t>Обласна бібліотека для дітей ім. С.М. Кірова</t>
  </si>
  <si>
    <t xml:space="preserve">80 назв газет 
200 назв журналів 
</t>
  </si>
  <si>
    <t>Центральна міська бібліотека для дорослих</t>
  </si>
  <si>
    <t>Центральна міська бібліотека для дітей</t>
  </si>
  <si>
    <t xml:space="preserve">Центральна районна бібліотека  </t>
  </si>
  <si>
    <t>Відділи культури і туризму райдержадміністрацій</t>
  </si>
  <si>
    <t>Районна бібліотека для дітей</t>
  </si>
  <si>
    <t xml:space="preserve">Міська бібліотека-філія для дорослих </t>
  </si>
  <si>
    <t>Міська бібліотека-філія для юнацтва</t>
  </si>
  <si>
    <t>Міська бібліотека-філія для дітей</t>
  </si>
  <si>
    <t xml:space="preserve">Сільська бібліотека-філія </t>
  </si>
  <si>
    <t>Відділи культури і туризму райдержадміністрацій, сільські ради</t>
  </si>
  <si>
    <t xml:space="preserve"> Забезпечення поповнення бібліотечних фондів мінімумом вітчизняної та зарубіжної книжкової продукції, електронних видань </t>
  </si>
  <si>
    <t xml:space="preserve">ДОУНБ 
ім. Н.К. Крупської
</t>
  </si>
  <si>
    <t>Створення електронних баз даних</t>
  </si>
  <si>
    <t xml:space="preserve">Формування регіонального електронного каталогу Донецької обласної універсальної наукової бібліотеки 
ім. Н. К. Крупської
</t>
  </si>
  <si>
    <t>Оцифрування краєзнавчих видань,  наповнення повнотекстової електронної краєзнавчої бібліотеки Донеччини</t>
  </si>
  <si>
    <t>Створення електронних каталогів, повнотекстових ресурсів в міських і районних централізованих бібліотечих системах</t>
  </si>
  <si>
    <t>Поповнення електронного каталогу щорічно  50 тис. записів</t>
  </si>
  <si>
    <t>Поповнення електронної краєзнавчої бібліотеки Донеччини щорічно  30 новими текстами</t>
  </si>
  <si>
    <t>Сприяння інформатизації суспільства, поширення інформації про наявні бібліотечні ресурси</t>
  </si>
  <si>
    <t>Збереження бібліотечного фонду</t>
  </si>
  <si>
    <t xml:space="preserve">Організація базового центру переведення в електронну форму інформаційних ресурсів бібліотек на базі Донецької обласнї універсальної наукової бібліотеки
ім. Н. К. Крупської
</t>
  </si>
  <si>
    <t>Забезпечення доступу до світових та вітчизняних інформаційних ресурсів</t>
  </si>
  <si>
    <t xml:space="preserve"> Модернізація бібліотечного обслуговування відповідно до сучасних потреб користувачів:
- створення мультимедійних центрів, електронних читальних залів;
- забезпечення впровадження сучасних сервісних послуг: віртуальної бібліографічної довідки, електронного замовлення видань, електронної доставки документів та ін.
</t>
  </si>
  <si>
    <t>Впровадження сучасних форм обслуговування користувачів із застосуванням новітніх інформаційних технологій у  45 центральних бібліотеках міст і районів області</t>
  </si>
  <si>
    <t>Управління культури і туризму ОДА, Донецьке вище училище культури</t>
  </si>
  <si>
    <t>Удосконалення підготовки і підвищення професійної компетентності бібліотечно-інформаційних фахівців</t>
  </si>
  <si>
    <t>Підвищення професійної кваліфікації бібліотечних працівників відповідно до сучасних вимог</t>
  </si>
  <si>
    <t>Проведення щорічних зльотів бібліотекарів села на базі конкретних районів області</t>
  </si>
  <si>
    <t xml:space="preserve">Проведення занять для працівників та користувачів бібліотек в Регіональному тренінговому центрі з навчання комп’ютерним технологіям на базі Донецької обласної універсальної наукової бібліотеки
ім. Н. К. Крупської
</t>
  </si>
  <si>
    <t>Підвищення кваліфікації сільських бібліотекарів, знайомство з кращим досвідом роботи</t>
  </si>
  <si>
    <t>Підвищення рівня володіння комп’ютерними технологіями понад 2,0 тис. користувачів та працівників бібліотек</t>
  </si>
  <si>
    <t>Створення 15 тренінгових центрів</t>
  </si>
  <si>
    <t xml:space="preserve">З метою залучення і закріплення молоді у бібліотечній сфері передбачити:
- надання стипендій молодим бібліотекарям області;
- створення у бібліотеках молодіжних волонтерських груп;
- проведення форуму бібліотечних волонтерів;
- проведення форуму молодих бібліотечних працівників
</t>
  </si>
  <si>
    <t>Залучення молоді у бібліотечну професію, соціальна й професійна адаптація, підтримка молодих фахівців</t>
  </si>
  <si>
    <t>1. Удосконалення нормативно-правової бази діяльності бібліотек</t>
  </si>
  <si>
    <t>2.  Впровадження маркетингової стратегії розвитку</t>
  </si>
  <si>
    <t>3. Удосконалення системи фінансування</t>
  </si>
  <si>
    <t>4.  Оптимізація мережі публічних бібліотек</t>
  </si>
  <si>
    <t>5. Модернізація бібліотечного середовища</t>
  </si>
  <si>
    <t>6. Формування інформаційно-бібліотечних ресурсів</t>
  </si>
  <si>
    <t>7. Інтеграція до інформаційно-комунікаційного простору</t>
  </si>
  <si>
    <t>впровадження та розширення WI-FI-мереж у бібліотеках області</t>
  </si>
  <si>
    <t>8. Формування інноваційного кадрового потенціалу</t>
  </si>
  <si>
    <t>Створення багатофункціональних культурно-інформаційних центрів у Краснолиманському, Мар’їнському, Слов’янському, Тельманівському районах (по 1 в кожному районі)</t>
  </si>
  <si>
    <t>Оновлення комп’ютерної техніки публічних бібліотек області</t>
  </si>
  <si>
    <t>Проведення науково-методичних заходів для бібліотечних працівників в межах обласної школи бібліотечної інноватики:
- 2 семінари на рік</t>
  </si>
  <si>
    <t xml:space="preserve">Участь у розробці та внесення пропозицій до проектів:
-  Постанови КМУ «Про порядок формування базової мережі закладів культури»;
-  «Типових правил користування бібліотеками України»;
-  «Положення про краєзнавчу діяльність державних і комунальних бібліотечних закладів»;
-  Примірної структури та примірних штатних нормативів комунальних бібліотек;
-  Положення про проведення атестації працівників бібліотек України та ін.
</t>
  </si>
  <si>
    <t>Управління культури і туризму ОДА, управління (відділи) культури і туризму  міських рад, райдержадміністрацій, бібліотеки області</t>
  </si>
  <si>
    <t xml:space="preserve">Управління культури і туризму ОДА, 
управління (відділи) культури і туризму  міських рад, райдержадміністрацій, ДОУНБ 
ім. Н. К. Крупської, бібліотеки області
</t>
  </si>
  <si>
    <t xml:space="preserve">Управління культури і туризму ОДА, 
ДОУНБ ім. Н. К. Крупської, обласна бібліотека для юнацтва, обласна бібліотека для дітей,
управління (відділи культури) і туризму  міських рад, райдержадміністрацій, бібліотеки області
</t>
  </si>
  <si>
    <t>Управління (відділи) культури і туризму  міських рад, райдержадміністрацій</t>
  </si>
  <si>
    <t>Управління культури і туризму ОДА, управління (відділи) культури і туризму  міських рад, райдержадміністрацій</t>
  </si>
  <si>
    <t>Управління культури і туризму ОДА Управління (відділи) культури і туризму  міських рад, райдержадміністрацій</t>
  </si>
  <si>
    <t>Відділ культури і туризму   Краснолиманської міської ради</t>
  </si>
  <si>
    <t xml:space="preserve">Управління (відділи) культури і туризму 
 міських рад, райдержадміністрацій
</t>
  </si>
  <si>
    <t xml:space="preserve">Управління (відділи) культури і туризм 
 міських рад, райдержадміністрацій
</t>
  </si>
  <si>
    <t xml:space="preserve">Управління (відділи) культури і туризму  міських рад, райдержадміністрацій </t>
  </si>
  <si>
    <t xml:space="preserve">
Управління (відділи)
культури і туризму  міських рад, райдержадміністрацій
</t>
  </si>
  <si>
    <t>Управління (відділи) культури і туризму  міських рад</t>
  </si>
  <si>
    <t xml:space="preserve"> Оснащення бібліотек системами збереження фондів:
  -   електромагнітними системами захисту бібліотечного фонду від розкрадання;
 - електронними системами візуального нагляду за читальними залами;
  - магнітними маркерами для рідких та цінних видань тощо;
  - системами охоронної сигналізації, пожежогасіння;
  - металевими дверима, гратами на вікнах
</t>
  </si>
  <si>
    <t xml:space="preserve">Зміцнення зв’язків з учбовими закладами, які здійснюють підготовку кадрів для бібліотечної сфери за напрямками:
- забезпечення нормативів набору студентів на денне відділення;
-  збільшення прийому на заочне відділення працюючих  бібліотекарів, які не мають фахової освіти
- удосконалення роботи обласних бібліотек як баз практики для студентів Донецького вищого училища культури
</t>
  </si>
  <si>
    <t xml:space="preserve">Управління культури і туризму ОДА, обласна бібліотека для юнацтва, управління (відділи) культури і туризму  міських рад, райдержадміністрацій
</t>
  </si>
  <si>
    <t>Управління культури і туризму ОДА, управління (відділи) культури і туризму  міських рад, райдержадміністрацій,</t>
  </si>
</sst>
</file>

<file path=xl/styles.xml><?xml version="1.0" encoding="utf-8"?>
<styleSheet xmlns="http://schemas.openxmlformats.org/spreadsheetml/2006/main">
  <numFmts count="46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.0"/>
  </numFmts>
  <fonts count="42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4"/>
      <name val="Arial"/>
      <family val="0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/>
    </xf>
    <xf numFmtId="201" fontId="4" fillId="0" borderId="10" xfId="0" applyNumberFormat="1" applyFont="1" applyBorder="1" applyAlignment="1">
      <alignment horizontal="center" vertical="center" wrapText="1"/>
    </xf>
    <xf numFmtId="201" fontId="3" fillId="0" borderId="10" xfId="0" applyNumberFormat="1" applyFont="1" applyFill="1" applyBorder="1" applyAlignment="1">
      <alignment horizontal="center" vertical="center"/>
    </xf>
    <xf numFmtId="201" fontId="3" fillId="0" borderId="10" xfId="0" applyNumberFormat="1" applyFont="1" applyFill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01" fontId="3" fillId="0" borderId="10" xfId="0" applyNumberFormat="1" applyFont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20" xfId="0" applyNumberFormat="1" applyFont="1" applyFill="1" applyBorder="1" applyAlignment="1">
      <alignment horizontal="left" vertical="top" wrapText="1"/>
    </xf>
    <xf numFmtId="0" fontId="4" fillId="0" borderId="21" xfId="0" applyNumberFormat="1" applyFont="1" applyFill="1" applyBorder="1" applyAlignment="1">
      <alignment horizontal="left" vertical="top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56"/>
  <sheetViews>
    <sheetView tabSelected="1" view="pageBreakPreview" zoomScale="60" zoomScaleNormal="85" zoomScalePageLayoutView="0" workbookViewId="0" topLeftCell="A1">
      <selection activeCell="D130" sqref="D130"/>
    </sheetView>
  </sheetViews>
  <sheetFormatPr defaultColWidth="9.140625" defaultRowHeight="12.75"/>
  <cols>
    <col min="1" max="1" width="11.57421875" style="0" bestFit="1" customWidth="1"/>
    <col min="2" max="2" width="16.140625" style="26" customWidth="1"/>
    <col min="3" max="3" width="29.28125" style="26" customWidth="1"/>
    <col min="4" max="4" width="11.00390625" style="0" customWidth="1"/>
    <col min="5" max="5" width="27.00390625" style="0" customWidth="1"/>
    <col min="6" max="6" width="19.14062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57421875" style="0" customWidth="1"/>
    <col min="11" max="11" width="29.7109375" style="0" customWidth="1"/>
    <col min="12" max="12" width="14.57421875" style="0" customWidth="1"/>
  </cols>
  <sheetData>
    <row r="1" spans="1:12" ht="15.75">
      <c r="A1" s="9"/>
      <c r="B1" s="19"/>
      <c r="C1" s="19"/>
      <c r="D1" s="9"/>
      <c r="E1" s="9"/>
      <c r="F1" s="9"/>
      <c r="G1" s="9"/>
      <c r="H1" s="9"/>
      <c r="I1" s="83" t="s">
        <v>0</v>
      </c>
      <c r="J1" s="83"/>
      <c r="K1" s="83"/>
      <c r="L1" s="1"/>
    </row>
    <row r="2" spans="1:12" ht="15.75">
      <c r="A2" s="9"/>
      <c r="B2" s="19"/>
      <c r="C2" s="19"/>
      <c r="D2" s="9"/>
      <c r="E2" s="9"/>
      <c r="F2" s="9"/>
      <c r="G2" s="9"/>
      <c r="H2" s="9"/>
      <c r="I2" s="10"/>
      <c r="J2" s="10"/>
      <c r="K2" s="10"/>
      <c r="L2" s="1"/>
    </row>
    <row r="3" spans="1:12" ht="15.75">
      <c r="A3" s="9"/>
      <c r="B3" s="19"/>
      <c r="C3" s="19"/>
      <c r="D3" s="9"/>
      <c r="E3" s="9"/>
      <c r="F3" s="9"/>
      <c r="G3" s="9"/>
      <c r="H3" s="9"/>
      <c r="I3" s="10"/>
      <c r="J3" s="10"/>
      <c r="K3" s="10"/>
      <c r="L3" s="1"/>
    </row>
    <row r="4" spans="1:12" ht="15.75">
      <c r="A4" s="9"/>
      <c r="B4" s="19"/>
      <c r="C4" s="19"/>
      <c r="D4" s="9"/>
      <c r="E4" s="9"/>
      <c r="F4" s="9"/>
      <c r="G4" s="9"/>
      <c r="H4" s="9"/>
      <c r="I4" s="10"/>
      <c r="J4" s="10"/>
      <c r="K4" s="10"/>
      <c r="L4" s="1"/>
    </row>
    <row r="5" spans="1:12" ht="24" customHeight="1">
      <c r="A5" s="9"/>
      <c r="B5" s="19"/>
      <c r="C5" s="19"/>
      <c r="D5" s="9"/>
      <c r="E5" s="9"/>
      <c r="F5" s="9"/>
      <c r="G5" s="9"/>
      <c r="H5" s="9"/>
      <c r="I5" s="9"/>
      <c r="J5" s="9"/>
      <c r="K5" s="9"/>
      <c r="L5" s="1"/>
    </row>
    <row r="6" spans="1:12" ht="24" customHeight="1">
      <c r="A6" s="74" t="s">
        <v>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1"/>
    </row>
    <row r="7" spans="1:12" ht="20.25">
      <c r="A7" s="74" t="s">
        <v>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1"/>
    </row>
    <row r="8" spans="1:12" ht="20.25">
      <c r="A8" s="11"/>
      <c r="B8" s="20"/>
      <c r="C8" s="20"/>
      <c r="D8" s="11"/>
      <c r="E8" s="11"/>
      <c r="F8" s="11"/>
      <c r="G8" s="11"/>
      <c r="H8" s="11"/>
      <c r="I8" s="11"/>
      <c r="J8" s="11"/>
      <c r="K8" s="11"/>
      <c r="L8" s="1"/>
    </row>
    <row r="9" spans="1:12" ht="20.25">
      <c r="A9" s="11"/>
      <c r="B9" s="20"/>
      <c r="C9" s="20"/>
      <c r="D9" s="11"/>
      <c r="E9" s="11"/>
      <c r="F9" s="11"/>
      <c r="G9" s="11"/>
      <c r="H9" s="11"/>
      <c r="I9" s="11"/>
      <c r="J9" s="11"/>
      <c r="K9" s="11"/>
      <c r="L9" s="1"/>
    </row>
    <row r="10" spans="1:11" ht="63.75" customHeight="1">
      <c r="A10" s="76" t="s">
        <v>3</v>
      </c>
      <c r="B10" s="77" t="s">
        <v>4</v>
      </c>
      <c r="C10" s="78"/>
      <c r="D10" s="75" t="s">
        <v>5</v>
      </c>
      <c r="E10" s="76" t="s">
        <v>6</v>
      </c>
      <c r="F10" s="75" t="s">
        <v>7</v>
      </c>
      <c r="G10" s="75" t="s">
        <v>8</v>
      </c>
      <c r="H10" s="75"/>
      <c r="I10" s="75"/>
      <c r="J10" s="75"/>
      <c r="K10" s="75" t="s">
        <v>12</v>
      </c>
    </row>
    <row r="11" spans="1:11" ht="15.75">
      <c r="A11" s="76"/>
      <c r="B11" s="79"/>
      <c r="C11" s="80"/>
      <c r="D11" s="75"/>
      <c r="E11" s="76"/>
      <c r="F11" s="75"/>
      <c r="G11" s="76" t="s">
        <v>9</v>
      </c>
      <c r="H11" s="76"/>
      <c r="I11" s="76"/>
      <c r="J11" s="76"/>
      <c r="K11" s="75"/>
    </row>
    <row r="12" spans="1:11" ht="15.75">
      <c r="A12" s="76"/>
      <c r="B12" s="79"/>
      <c r="C12" s="80"/>
      <c r="D12" s="75"/>
      <c r="E12" s="76"/>
      <c r="F12" s="75"/>
      <c r="G12" s="76" t="s">
        <v>10</v>
      </c>
      <c r="H12" s="76"/>
      <c r="I12" s="76" t="s">
        <v>11</v>
      </c>
      <c r="J12" s="76"/>
      <c r="K12" s="75"/>
    </row>
    <row r="13" spans="1:11" ht="15.75">
      <c r="A13" s="76"/>
      <c r="B13" s="81"/>
      <c r="C13" s="82"/>
      <c r="D13" s="75"/>
      <c r="E13" s="76"/>
      <c r="F13" s="75"/>
      <c r="G13" s="5">
        <v>2012</v>
      </c>
      <c r="H13" s="5">
        <v>2013</v>
      </c>
      <c r="I13" s="5">
        <v>2014</v>
      </c>
      <c r="J13" s="5">
        <v>2015</v>
      </c>
      <c r="K13" s="75"/>
    </row>
    <row r="14" spans="1:11" ht="15.75">
      <c r="A14" s="5">
        <v>1</v>
      </c>
      <c r="B14" s="109">
        <v>2</v>
      </c>
      <c r="C14" s="110"/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</row>
    <row r="15" spans="1:11" ht="35.25" customHeight="1">
      <c r="A15" s="84" t="s">
        <v>215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1:11" ht="335.25" customHeight="1">
      <c r="A16" s="12" t="s">
        <v>13</v>
      </c>
      <c r="B16" s="73" t="s">
        <v>227</v>
      </c>
      <c r="C16" s="73"/>
      <c r="D16" s="12">
        <v>2012</v>
      </c>
      <c r="E16" s="12" t="s">
        <v>228</v>
      </c>
      <c r="F16" s="12"/>
      <c r="G16" s="12"/>
      <c r="H16" s="12"/>
      <c r="I16" s="12"/>
      <c r="J16" s="12"/>
      <c r="K16" s="12" t="s">
        <v>14</v>
      </c>
    </row>
    <row r="17" spans="1:11" ht="24" customHeight="1">
      <c r="A17" s="84" t="s">
        <v>216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1:11" ht="160.5" customHeight="1">
      <c r="A18" s="85" t="s">
        <v>15</v>
      </c>
      <c r="B18" s="73" t="s">
        <v>17</v>
      </c>
      <c r="C18" s="73"/>
      <c r="D18" s="85" t="s">
        <v>16</v>
      </c>
      <c r="E18" s="71" t="s">
        <v>229</v>
      </c>
      <c r="F18" s="12" t="s">
        <v>18</v>
      </c>
      <c r="G18" s="52">
        <v>2</v>
      </c>
      <c r="H18" s="52">
        <v>2</v>
      </c>
      <c r="I18" s="52"/>
      <c r="J18" s="52">
        <v>2</v>
      </c>
      <c r="K18" s="71" t="s">
        <v>20</v>
      </c>
    </row>
    <row r="19" spans="1:12" ht="162.75" customHeight="1">
      <c r="A19" s="85"/>
      <c r="B19" s="73"/>
      <c r="C19" s="73"/>
      <c r="D19" s="85"/>
      <c r="E19" s="71"/>
      <c r="F19" s="12" t="s">
        <v>19</v>
      </c>
      <c r="G19" s="52">
        <v>10</v>
      </c>
      <c r="H19" s="52">
        <v>10</v>
      </c>
      <c r="I19" s="52">
        <v>10</v>
      </c>
      <c r="J19" s="52"/>
      <c r="K19" s="71"/>
      <c r="L19" s="1"/>
    </row>
    <row r="20" spans="1:12" ht="243.75">
      <c r="A20" s="16" t="s">
        <v>21</v>
      </c>
      <c r="B20" s="73" t="s">
        <v>22</v>
      </c>
      <c r="C20" s="73"/>
      <c r="D20" s="16">
        <v>2012</v>
      </c>
      <c r="E20" s="12" t="s">
        <v>230</v>
      </c>
      <c r="F20" s="16"/>
      <c r="G20" s="16"/>
      <c r="H20" s="16"/>
      <c r="I20" s="16"/>
      <c r="J20" s="16"/>
      <c r="K20" s="12" t="s">
        <v>23</v>
      </c>
      <c r="L20" s="1"/>
    </row>
    <row r="21" spans="1:12" ht="91.5" customHeight="1">
      <c r="A21" s="69" t="s">
        <v>24</v>
      </c>
      <c r="B21" s="73" t="s">
        <v>25</v>
      </c>
      <c r="C21" s="73"/>
      <c r="D21" s="71" t="s">
        <v>16</v>
      </c>
      <c r="E21" s="71" t="s">
        <v>231</v>
      </c>
      <c r="F21" s="12" t="s">
        <v>18</v>
      </c>
      <c r="G21" s="12"/>
      <c r="H21" s="12"/>
      <c r="I21" s="12"/>
      <c r="J21" s="12"/>
      <c r="K21" s="12"/>
      <c r="L21" s="1"/>
    </row>
    <row r="22" spans="1:12" ht="73.5" customHeight="1">
      <c r="A22" s="70"/>
      <c r="B22" s="73"/>
      <c r="C22" s="73"/>
      <c r="D22" s="71"/>
      <c r="E22" s="71"/>
      <c r="F22" s="12" t="s">
        <v>19</v>
      </c>
      <c r="G22" s="53">
        <v>100</v>
      </c>
      <c r="H22" s="53">
        <v>150</v>
      </c>
      <c r="I22" s="53">
        <v>200</v>
      </c>
      <c r="J22" s="53">
        <v>200</v>
      </c>
      <c r="K22" s="12"/>
      <c r="L22" s="1"/>
    </row>
    <row r="23" spans="1:11" ht="33" customHeight="1">
      <c r="A23" s="31"/>
      <c r="B23" s="112" t="s">
        <v>40</v>
      </c>
      <c r="C23" s="112"/>
      <c r="D23" s="32"/>
      <c r="E23" s="32"/>
      <c r="F23" s="32"/>
      <c r="G23" s="54">
        <f>G25+G26</f>
        <v>112</v>
      </c>
      <c r="H23" s="54">
        <f>H25+H26</f>
        <v>162</v>
      </c>
      <c r="I23" s="54">
        <f>I25+I26</f>
        <v>210</v>
      </c>
      <c r="J23" s="54">
        <f>J25+J26</f>
        <v>202</v>
      </c>
      <c r="K23" s="31"/>
    </row>
    <row r="24" spans="1:11" ht="33" customHeight="1">
      <c r="A24" s="31"/>
      <c r="B24" s="111" t="s">
        <v>9</v>
      </c>
      <c r="C24" s="111"/>
      <c r="D24" s="32"/>
      <c r="E24" s="32"/>
      <c r="F24" s="32"/>
      <c r="G24" s="54"/>
      <c r="H24" s="54"/>
      <c r="I24" s="54"/>
      <c r="J24" s="54"/>
      <c r="K24" s="31"/>
    </row>
    <row r="25" spans="1:11" ht="28.5" customHeight="1">
      <c r="A25" s="31"/>
      <c r="B25" s="111" t="s">
        <v>18</v>
      </c>
      <c r="C25" s="111"/>
      <c r="D25" s="31"/>
      <c r="E25" s="31"/>
      <c r="F25" s="33"/>
      <c r="G25" s="54">
        <f>G18+G21</f>
        <v>2</v>
      </c>
      <c r="H25" s="54">
        <f aca="true" t="shared" si="0" ref="H25:J26">H18+H21</f>
        <v>2</v>
      </c>
      <c r="I25" s="54"/>
      <c r="J25" s="54">
        <f t="shared" si="0"/>
        <v>2</v>
      </c>
      <c r="K25" s="31"/>
    </row>
    <row r="26" spans="1:11" ht="31.5" customHeight="1">
      <c r="A26" s="31"/>
      <c r="B26" s="96" t="s">
        <v>19</v>
      </c>
      <c r="C26" s="96"/>
      <c r="D26" s="31"/>
      <c r="E26" s="31"/>
      <c r="F26" s="33"/>
      <c r="G26" s="54">
        <f>G19+G22</f>
        <v>110</v>
      </c>
      <c r="H26" s="54">
        <f t="shared" si="0"/>
        <v>160</v>
      </c>
      <c r="I26" s="54">
        <f t="shared" si="0"/>
        <v>210</v>
      </c>
      <c r="J26" s="54">
        <f t="shared" si="0"/>
        <v>200</v>
      </c>
      <c r="K26" s="31"/>
    </row>
    <row r="27" spans="1:11" ht="79.5" customHeight="1">
      <c r="A27" s="113" t="s">
        <v>217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spans="1:11" ht="179.25" customHeight="1">
      <c r="A28" s="12" t="s">
        <v>27</v>
      </c>
      <c r="B28" s="73" t="s">
        <v>28</v>
      </c>
      <c r="C28" s="73"/>
      <c r="D28" s="12" t="s">
        <v>16</v>
      </c>
      <c r="E28" s="12" t="s">
        <v>232</v>
      </c>
      <c r="F28" s="12"/>
      <c r="G28" s="71" t="s">
        <v>29</v>
      </c>
      <c r="H28" s="71"/>
      <c r="I28" s="71"/>
      <c r="J28" s="71"/>
      <c r="K28" s="12" t="s">
        <v>30</v>
      </c>
    </row>
    <row r="29" spans="1:11" ht="131.25" customHeight="1">
      <c r="A29" s="12" t="s">
        <v>31</v>
      </c>
      <c r="B29" s="73" t="s">
        <v>32</v>
      </c>
      <c r="C29" s="73"/>
      <c r="D29" s="12" t="s">
        <v>16</v>
      </c>
      <c r="E29" s="12" t="s">
        <v>232</v>
      </c>
      <c r="F29" s="12"/>
      <c r="G29" s="71"/>
      <c r="H29" s="71"/>
      <c r="I29" s="71"/>
      <c r="J29" s="71"/>
      <c r="K29" s="12" t="s">
        <v>33</v>
      </c>
    </row>
    <row r="30" spans="1:11" ht="36.75" customHeight="1">
      <c r="A30" s="71" t="s">
        <v>34</v>
      </c>
      <c r="B30" s="86" t="s">
        <v>148</v>
      </c>
      <c r="C30" s="86"/>
      <c r="D30" s="71" t="s">
        <v>16</v>
      </c>
      <c r="E30" s="71" t="s">
        <v>35</v>
      </c>
      <c r="F30" s="12"/>
      <c r="G30" s="12"/>
      <c r="H30" s="12"/>
      <c r="I30" s="12"/>
      <c r="J30" s="12"/>
      <c r="K30" s="12"/>
    </row>
    <row r="31" spans="1:11" ht="36.75" customHeight="1">
      <c r="A31" s="71"/>
      <c r="B31" s="73" t="s">
        <v>36</v>
      </c>
      <c r="C31" s="73"/>
      <c r="D31" s="71"/>
      <c r="E31" s="71"/>
      <c r="F31" s="12" t="s">
        <v>39</v>
      </c>
      <c r="G31" s="53">
        <v>1000</v>
      </c>
      <c r="H31" s="53">
        <v>500</v>
      </c>
      <c r="I31" s="53">
        <v>500</v>
      </c>
      <c r="J31" s="53">
        <v>500</v>
      </c>
      <c r="K31" s="12"/>
    </row>
    <row r="32" spans="1:11" ht="48" customHeight="1">
      <c r="A32" s="71"/>
      <c r="B32" s="73" t="s">
        <v>37</v>
      </c>
      <c r="C32" s="73"/>
      <c r="D32" s="71"/>
      <c r="E32" s="71"/>
      <c r="F32" s="12" t="s">
        <v>39</v>
      </c>
      <c r="G32" s="53">
        <v>500</v>
      </c>
      <c r="H32" s="53">
        <v>500</v>
      </c>
      <c r="I32" s="53">
        <v>500</v>
      </c>
      <c r="J32" s="53">
        <v>500</v>
      </c>
      <c r="K32" s="12"/>
    </row>
    <row r="33" spans="1:11" ht="36.75" customHeight="1">
      <c r="A33" s="71"/>
      <c r="B33" s="73" t="s">
        <v>38</v>
      </c>
      <c r="C33" s="73"/>
      <c r="D33" s="71"/>
      <c r="E33" s="71"/>
      <c r="F33" s="12" t="s">
        <v>39</v>
      </c>
      <c r="G33" s="53">
        <v>150</v>
      </c>
      <c r="H33" s="53">
        <v>150</v>
      </c>
      <c r="I33" s="53">
        <v>150</v>
      </c>
      <c r="J33" s="53">
        <v>150</v>
      </c>
      <c r="K33" s="12"/>
    </row>
    <row r="34" spans="1:11" ht="33.75" customHeight="1">
      <c r="A34" s="34"/>
      <c r="B34" s="95" t="s">
        <v>41</v>
      </c>
      <c r="C34" s="95"/>
      <c r="D34" s="35"/>
      <c r="E34" s="35"/>
      <c r="F34" s="35" t="s">
        <v>39</v>
      </c>
      <c r="G34" s="55">
        <f>G31+G32+G33</f>
        <v>1650</v>
      </c>
      <c r="H34" s="55">
        <f>H31+H32+H33</f>
        <v>1150</v>
      </c>
      <c r="I34" s="55">
        <f>I31+I32+I33</f>
        <v>1150</v>
      </c>
      <c r="J34" s="55">
        <f>J31+J32+J33</f>
        <v>1150</v>
      </c>
      <c r="K34" s="35"/>
    </row>
    <row r="35" spans="1:11" ht="42.75" customHeight="1">
      <c r="A35" s="87" t="s">
        <v>218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1:11" ht="142.5" customHeight="1">
      <c r="A36" s="12" t="s">
        <v>42</v>
      </c>
      <c r="B36" s="73" t="s">
        <v>43</v>
      </c>
      <c r="C36" s="73"/>
      <c r="D36" s="12" t="s">
        <v>44</v>
      </c>
      <c r="E36" s="12" t="s">
        <v>243</v>
      </c>
      <c r="F36" s="12"/>
      <c r="G36" s="12"/>
      <c r="H36" s="12"/>
      <c r="I36" s="12"/>
      <c r="J36" s="12"/>
      <c r="K36" s="12" t="s">
        <v>45</v>
      </c>
    </row>
    <row r="37" spans="1:11" ht="130.5" customHeight="1">
      <c r="A37" s="12" t="s">
        <v>46</v>
      </c>
      <c r="B37" s="107" t="s">
        <v>47</v>
      </c>
      <c r="C37" s="108"/>
      <c r="D37" s="12" t="s">
        <v>16</v>
      </c>
      <c r="E37" s="12" t="s">
        <v>175</v>
      </c>
      <c r="F37" s="12"/>
      <c r="G37" s="12"/>
      <c r="H37" s="12"/>
      <c r="I37" s="12"/>
      <c r="J37" s="12"/>
      <c r="K37" s="12" t="s">
        <v>48</v>
      </c>
    </row>
    <row r="38" spans="1:11" ht="168.75" customHeight="1">
      <c r="A38" s="12" t="s">
        <v>49</v>
      </c>
      <c r="B38" s="73" t="s">
        <v>50</v>
      </c>
      <c r="C38" s="73"/>
      <c r="D38" s="12" t="s">
        <v>51</v>
      </c>
      <c r="E38" s="12" t="s">
        <v>232</v>
      </c>
      <c r="F38" s="12" t="s">
        <v>19</v>
      </c>
      <c r="G38" s="12"/>
      <c r="H38" s="53">
        <v>8</v>
      </c>
      <c r="I38" s="53">
        <v>8</v>
      </c>
      <c r="J38" s="12"/>
      <c r="K38" s="12" t="s">
        <v>152</v>
      </c>
    </row>
    <row r="39" spans="1:11" ht="70.5" customHeight="1">
      <c r="A39" s="71" t="s">
        <v>52</v>
      </c>
      <c r="B39" s="73" t="s">
        <v>224</v>
      </c>
      <c r="C39" s="73"/>
      <c r="D39" s="71" t="s">
        <v>16</v>
      </c>
      <c r="E39" s="71" t="s">
        <v>232</v>
      </c>
      <c r="F39" s="12" t="s">
        <v>19</v>
      </c>
      <c r="G39" s="53">
        <v>500</v>
      </c>
      <c r="H39" s="53">
        <v>500</v>
      </c>
      <c r="I39" s="53">
        <v>500</v>
      </c>
      <c r="J39" s="53">
        <v>500</v>
      </c>
      <c r="K39" s="71" t="s">
        <v>153</v>
      </c>
    </row>
    <row r="40" spans="1:11" ht="57" customHeight="1">
      <c r="A40" s="71"/>
      <c r="B40" s="73"/>
      <c r="C40" s="73"/>
      <c r="D40" s="71"/>
      <c r="E40" s="71"/>
      <c r="F40" s="12" t="s">
        <v>39</v>
      </c>
      <c r="G40" s="53">
        <v>50</v>
      </c>
      <c r="H40" s="53">
        <v>50</v>
      </c>
      <c r="I40" s="53">
        <v>50</v>
      </c>
      <c r="J40" s="53">
        <v>50</v>
      </c>
      <c r="K40" s="71"/>
    </row>
    <row r="41" spans="1:11" ht="112.5">
      <c r="A41" s="12" t="s">
        <v>53</v>
      </c>
      <c r="B41" s="73" t="s">
        <v>149</v>
      </c>
      <c r="C41" s="73"/>
      <c r="D41" s="12" t="s">
        <v>51</v>
      </c>
      <c r="E41" s="12" t="s">
        <v>231</v>
      </c>
      <c r="F41" s="12" t="s">
        <v>19</v>
      </c>
      <c r="G41" s="53"/>
      <c r="H41" s="53">
        <v>100</v>
      </c>
      <c r="I41" s="53">
        <v>100</v>
      </c>
      <c r="J41" s="53"/>
      <c r="K41" s="12" t="s">
        <v>56</v>
      </c>
    </row>
    <row r="42" spans="1:11" ht="74.25" customHeight="1">
      <c r="A42" s="71" t="s">
        <v>54</v>
      </c>
      <c r="B42" s="73" t="s">
        <v>55</v>
      </c>
      <c r="C42" s="73"/>
      <c r="D42" s="71" t="s">
        <v>16</v>
      </c>
      <c r="E42" s="71" t="s">
        <v>231</v>
      </c>
      <c r="F42" s="12" t="s">
        <v>19</v>
      </c>
      <c r="G42" s="53">
        <v>23</v>
      </c>
      <c r="H42" s="53"/>
      <c r="I42" s="53">
        <v>122</v>
      </c>
      <c r="J42" s="53">
        <v>150</v>
      </c>
      <c r="K42" s="71" t="s">
        <v>57</v>
      </c>
    </row>
    <row r="43" spans="1:11" ht="64.5" customHeight="1">
      <c r="A43" s="71"/>
      <c r="B43" s="73"/>
      <c r="C43" s="73"/>
      <c r="D43" s="71"/>
      <c r="E43" s="71"/>
      <c r="F43" s="12" t="s">
        <v>39</v>
      </c>
      <c r="G43" s="53"/>
      <c r="H43" s="53"/>
      <c r="I43" s="53">
        <v>5</v>
      </c>
      <c r="J43" s="53"/>
      <c r="K43" s="71"/>
    </row>
    <row r="44" spans="1:11" ht="168.75">
      <c r="A44" s="12" t="s">
        <v>58</v>
      </c>
      <c r="B44" s="73" t="s">
        <v>150</v>
      </c>
      <c r="C44" s="73"/>
      <c r="D44" s="12" t="s">
        <v>16</v>
      </c>
      <c r="E44" s="12" t="s">
        <v>231</v>
      </c>
      <c r="F44" s="12"/>
      <c r="G44" s="53"/>
      <c r="H44" s="53"/>
      <c r="I44" s="53"/>
      <c r="J44" s="53"/>
      <c r="K44" s="12" t="s">
        <v>154</v>
      </c>
    </row>
    <row r="45" spans="1:11" ht="90" customHeight="1">
      <c r="A45" s="71" t="s">
        <v>59</v>
      </c>
      <c r="B45" s="73" t="s">
        <v>151</v>
      </c>
      <c r="C45" s="73"/>
      <c r="D45" s="71" t="s">
        <v>60</v>
      </c>
      <c r="E45" s="71" t="s">
        <v>233</v>
      </c>
      <c r="F45" s="12" t="s">
        <v>18</v>
      </c>
      <c r="G45" s="53"/>
      <c r="H45" s="53">
        <v>1400</v>
      </c>
      <c r="I45" s="53">
        <v>1400</v>
      </c>
      <c r="J45" s="53">
        <v>2800</v>
      </c>
      <c r="K45" s="71" t="s">
        <v>155</v>
      </c>
    </row>
    <row r="46" spans="1:11" ht="71.25" customHeight="1">
      <c r="A46" s="71"/>
      <c r="B46" s="73"/>
      <c r="C46" s="73"/>
      <c r="D46" s="71"/>
      <c r="E46" s="71"/>
      <c r="F46" s="12" t="s">
        <v>19</v>
      </c>
      <c r="G46" s="53"/>
      <c r="H46" s="53">
        <v>300</v>
      </c>
      <c r="I46" s="53">
        <v>300</v>
      </c>
      <c r="J46" s="53">
        <v>300</v>
      </c>
      <c r="K46" s="71"/>
    </row>
    <row r="47" spans="1:11" ht="36.75" customHeight="1">
      <c r="A47" s="34"/>
      <c r="B47" s="114" t="s">
        <v>61</v>
      </c>
      <c r="C47" s="115"/>
      <c r="D47" s="34"/>
      <c r="E47" s="34"/>
      <c r="F47" s="36"/>
      <c r="G47" s="55">
        <f>G49+G50+G51</f>
        <v>573</v>
      </c>
      <c r="H47" s="55">
        <f>H49+H50+H51</f>
        <v>2358</v>
      </c>
      <c r="I47" s="55">
        <f>I49+I50+I51</f>
        <v>2485</v>
      </c>
      <c r="J47" s="55">
        <f>J49+J50+J51</f>
        <v>3800</v>
      </c>
      <c r="K47" s="34"/>
    </row>
    <row r="48" spans="1:11" ht="29.25" customHeight="1">
      <c r="A48" s="34"/>
      <c r="B48" s="97" t="s">
        <v>9</v>
      </c>
      <c r="C48" s="98"/>
      <c r="D48" s="34"/>
      <c r="E48" s="34"/>
      <c r="F48" s="36"/>
      <c r="G48" s="34"/>
      <c r="H48" s="34"/>
      <c r="I48" s="34"/>
      <c r="J48" s="34"/>
      <c r="K48" s="34"/>
    </row>
    <row r="49" spans="1:11" ht="30.75" customHeight="1">
      <c r="A49" s="34"/>
      <c r="B49" s="97" t="s">
        <v>26</v>
      </c>
      <c r="C49" s="98"/>
      <c r="D49" s="34"/>
      <c r="E49" s="34"/>
      <c r="F49" s="36"/>
      <c r="G49" s="56"/>
      <c r="H49" s="56">
        <f>H45</f>
        <v>1400</v>
      </c>
      <c r="I49" s="56">
        <f>I45</f>
        <v>1400</v>
      </c>
      <c r="J49" s="56">
        <f>J45</f>
        <v>2800</v>
      </c>
      <c r="K49" s="34"/>
    </row>
    <row r="50" spans="1:11" ht="29.25" customHeight="1">
      <c r="A50" s="34"/>
      <c r="B50" s="97" t="s">
        <v>62</v>
      </c>
      <c r="C50" s="98"/>
      <c r="D50" s="34"/>
      <c r="E50" s="34"/>
      <c r="F50" s="36"/>
      <c r="G50" s="56">
        <f>G38+G39+G41+G42+G46</f>
        <v>523</v>
      </c>
      <c r="H50" s="56">
        <f>H38+H39+H41+H42+H46</f>
        <v>908</v>
      </c>
      <c r="I50" s="56">
        <f>I38+I39+I41+I42+I46</f>
        <v>1030</v>
      </c>
      <c r="J50" s="56">
        <f>J38+J39+J41+J42+J46</f>
        <v>950</v>
      </c>
      <c r="K50" s="34"/>
    </row>
    <row r="51" spans="1:11" ht="25.5" customHeight="1">
      <c r="A51" s="34"/>
      <c r="B51" s="97" t="s">
        <v>63</v>
      </c>
      <c r="C51" s="98"/>
      <c r="D51" s="34"/>
      <c r="E51" s="34"/>
      <c r="F51" s="36"/>
      <c r="G51" s="56">
        <f>G40+G43</f>
        <v>50</v>
      </c>
      <c r="H51" s="56">
        <f>H40+H43</f>
        <v>50</v>
      </c>
      <c r="I51" s="56">
        <f>I40+I43</f>
        <v>55</v>
      </c>
      <c r="J51" s="56">
        <f>J40+J43</f>
        <v>50</v>
      </c>
      <c r="K51" s="34"/>
    </row>
    <row r="52" spans="1:11" ht="21.75" customHeight="1">
      <c r="A52" s="37"/>
      <c r="B52" s="116" t="s">
        <v>219</v>
      </c>
      <c r="C52" s="116"/>
      <c r="D52" s="116"/>
      <c r="E52" s="116"/>
      <c r="F52" s="116"/>
      <c r="G52" s="116"/>
      <c r="H52" s="116"/>
      <c r="I52" s="116"/>
      <c r="J52" s="116"/>
      <c r="K52" s="116"/>
    </row>
    <row r="53" spans="1:11" ht="18" customHeight="1">
      <c r="A53" s="34" t="s">
        <v>64</v>
      </c>
      <c r="B53" s="97" t="s">
        <v>168</v>
      </c>
      <c r="C53" s="117"/>
      <c r="D53" s="117"/>
      <c r="E53" s="117"/>
      <c r="F53" s="117"/>
      <c r="G53" s="117"/>
      <c r="H53" s="117"/>
      <c r="I53" s="117"/>
      <c r="J53" s="117"/>
      <c r="K53" s="98"/>
    </row>
    <row r="54" spans="1:11" ht="75">
      <c r="A54" s="34" t="s">
        <v>65</v>
      </c>
      <c r="B54" s="96" t="s">
        <v>156</v>
      </c>
      <c r="C54" s="96"/>
      <c r="D54" s="34">
        <v>2015</v>
      </c>
      <c r="E54" s="34" t="s">
        <v>234</v>
      </c>
      <c r="F54" s="34" t="s">
        <v>19</v>
      </c>
      <c r="G54" s="34"/>
      <c r="H54" s="34"/>
      <c r="I54" s="34"/>
      <c r="J54" s="56">
        <v>400</v>
      </c>
      <c r="K54" s="34" t="s">
        <v>157</v>
      </c>
    </row>
    <row r="55" spans="1:11" ht="57" customHeight="1">
      <c r="A55" s="89" t="s">
        <v>66</v>
      </c>
      <c r="B55" s="90" t="s">
        <v>159</v>
      </c>
      <c r="C55" s="91"/>
      <c r="D55" s="71" t="s">
        <v>16</v>
      </c>
      <c r="E55" s="71" t="s">
        <v>235</v>
      </c>
      <c r="F55" s="12" t="s">
        <v>19</v>
      </c>
      <c r="G55" s="53">
        <v>4</v>
      </c>
      <c r="H55" s="53">
        <v>3</v>
      </c>
      <c r="I55" s="53">
        <v>3</v>
      </c>
      <c r="J55" s="53">
        <v>100</v>
      </c>
      <c r="K55" s="71" t="s">
        <v>158</v>
      </c>
    </row>
    <row r="56" spans="1:11" ht="54.75" customHeight="1">
      <c r="A56" s="89"/>
      <c r="B56" s="92"/>
      <c r="C56" s="93"/>
      <c r="D56" s="71"/>
      <c r="E56" s="71"/>
      <c r="F56" s="12" t="s">
        <v>39</v>
      </c>
      <c r="G56" s="53">
        <v>2</v>
      </c>
      <c r="H56" s="53">
        <v>3</v>
      </c>
      <c r="I56" s="57"/>
      <c r="J56" s="57"/>
      <c r="K56" s="71"/>
    </row>
    <row r="57" spans="1:11" ht="87.75" customHeight="1">
      <c r="A57" s="71" t="s">
        <v>67</v>
      </c>
      <c r="B57" s="90" t="s">
        <v>160</v>
      </c>
      <c r="C57" s="91"/>
      <c r="D57" s="71" t="s">
        <v>16</v>
      </c>
      <c r="E57" s="71" t="s">
        <v>236</v>
      </c>
      <c r="F57" s="12" t="s">
        <v>19</v>
      </c>
      <c r="G57" s="53">
        <v>3089</v>
      </c>
      <c r="H57" s="53">
        <v>1843</v>
      </c>
      <c r="I57" s="12">
        <v>820.5</v>
      </c>
      <c r="J57" s="53">
        <v>2480</v>
      </c>
      <c r="K57" s="71" t="s">
        <v>161</v>
      </c>
    </row>
    <row r="58" spans="1:11" ht="185.25" customHeight="1">
      <c r="A58" s="71"/>
      <c r="B58" s="92"/>
      <c r="C58" s="93"/>
      <c r="D58" s="71"/>
      <c r="E58" s="71"/>
      <c r="F58" s="12" t="s">
        <v>39</v>
      </c>
      <c r="G58" s="53">
        <v>50</v>
      </c>
      <c r="H58" s="53">
        <v>5</v>
      </c>
      <c r="I58" s="53"/>
      <c r="J58" s="53">
        <v>10</v>
      </c>
      <c r="K58" s="71"/>
    </row>
    <row r="59" spans="1:11" ht="60" customHeight="1">
      <c r="A59" s="72" t="s">
        <v>71</v>
      </c>
      <c r="B59" s="73" t="s">
        <v>68</v>
      </c>
      <c r="C59" s="73"/>
      <c r="D59" s="71" t="s">
        <v>69</v>
      </c>
      <c r="E59" s="71" t="s">
        <v>70</v>
      </c>
      <c r="F59" s="12" t="s">
        <v>74</v>
      </c>
      <c r="G59" s="53">
        <v>15000</v>
      </c>
      <c r="H59" s="53">
        <v>10000</v>
      </c>
      <c r="I59" s="53"/>
      <c r="J59" s="53"/>
      <c r="K59" s="71" t="s">
        <v>162</v>
      </c>
    </row>
    <row r="60" spans="1:11" ht="70.5" customHeight="1">
      <c r="A60" s="72"/>
      <c r="B60" s="73"/>
      <c r="C60" s="73"/>
      <c r="D60" s="71"/>
      <c r="E60" s="71"/>
      <c r="F60" s="12" t="s">
        <v>18</v>
      </c>
      <c r="G60" s="53">
        <v>1000</v>
      </c>
      <c r="H60" s="53">
        <v>1000</v>
      </c>
      <c r="I60" s="53"/>
      <c r="J60" s="53"/>
      <c r="K60" s="71"/>
    </row>
    <row r="61" spans="1:11" ht="51" customHeight="1">
      <c r="A61" s="72" t="s">
        <v>72</v>
      </c>
      <c r="B61" s="73" t="s">
        <v>73</v>
      </c>
      <c r="C61" s="73"/>
      <c r="D61" s="71" t="s">
        <v>69</v>
      </c>
      <c r="E61" s="71" t="s">
        <v>70</v>
      </c>
      <c r="F61" s="12" t="s">
        <v>74</v>
      </c>
      <c r="G61" s="53"/>
      <c r="H61" s="53"/>
      <c r="I61" s="53">
        <v>17000</v>
      </c>
      <c r="J61" s="53">
        <v>17000</v>
      </c>
      <c r="K61" s="71" t="s">
        <v>163</v>
      </c>
    </row>
    <row r="62" spans="1:11" ht="101.25" customHeight="1">
      <c r="A62" s="72"/>
      <c r="B62" s="73"/>
      <c r="C62" s="73"/>
      <c r="D62" s="71"/>
      <c r="E62" s="71"/>
      <c r="F62" s="12" t="s">
        <v>18</v>
      </c>
      <c r="G62" s="53"/>
      <c r="H62" s="53"/>
      <c r="I62" s="53">
        <v>1000</v>
      </c>
      <c r="J62" s="53">
        <v>1000</v>
      </c>
      <c r="K62" s="71"/>
    </row>
    <row r="63" spans="1:11" ht="72.75" customHeight="1">
      <c r="A63" s="72" t="s">
        <v>75</v>
      </c>
      <c r="B63" s="73" t="s">
        <v>164</v>
      </c>
      <c r="C63" s="73"/>
      <c r="D63" s="71" t="s">
        <v>16</v>
      </c>
      <c r="E63" s="18" t="s">
        <v>77</v>
      </c>
      <c r="F63" s="12" t="s">
        <v>18</v>
      </c>
      <c r="G63" s="71" t="s">
        <v>78</v>
      </c>
      <c r="H63" s="71"/>
      <c r="I63" s="71"/>
      <c r="J63" s="71"/>
      <c r="K63" s="71" t="s">
        <v>79</v>
      </c>
    </row>
    <row r="64" spans="1:11" ht="59.25" customHeight="1">
      <c r="A64" s="72"/>
      <c r="B64" s="73" t="s">
        <v>76</v>
      </c>
      <c r="C64" s="73"/>
      <c r="D64" s="71"/>
      <c r="E64" s="71" t="s">
        <v>231</v>
      </c>
      <c r="F64" s="12" t="s">
        <v>19</v>
      </c>
      <c r="G64" s="71"/>
      <c r="H64" s="71"/>
      <c r="I64" s="71"/>
      <c r="J64" s="71"/>
      <c r="K64" s="71"/>
    </row>
    <row r="65" spans="1:11" ht="60" customHeight="1">
      <c r="A65" s="72"/>
      <c r="B65" s="73"/>
      <c r="C65" s="73"/>
      <c r="D65" s="71"/>
      <c r="E65" s="71"/>
      <c r="F65" s="12" t="s">
        <v>39</v>
      </c>
      <c r="G65" s="71"/>
      <c r="H65" s="71"/>
      <c r="I65" s="71"/>
      <c r="J65" s="71"/>
      <c r="K65" s="71"/>
    </row>
    <row r="66" spans="1:11" ht="41.25" customHeight="1">
      <c r="A66" s="72" t="s">
        <v>80</v>
      </c>
      <c r="B66" s="73" t="s">
        <v>165</v>
      </c>
      <c r="C66" s="73"/>
      <c r="D66" s="71" t="s">
        <v>16</v>
      </c>
      <c r="E66" s="71" t="s">
        <v>231</v>
      </c>
      <c r="F66" s="12" t="s">
        <v>19</v>
      </c>
      <c r="G66" s="53">
        <v>300</v>
      </c>
      <c r="H66" s="53">
        <v>300</v>
      </c>
      <c r="I66" s="53">
        <v>300</v>
      </c>
      <c r="J66" s="53">
        <v>300</v>
      </c>
      <c r="K66" s="71" t="s">
        <v>81</v>
      </c>
    </row>
    <row r="67" spans="1:11" ht="51" customHeight="1">
      <c r="A67" s="72"/>
      <c r="B67" s="73"/>
      <c r="C67" s="73"/>
      <c r="D67" s="71"/>
      <c r="E67" s="71"/>
      <c r="F67" s="12" t="s">
        <v>39</v>
      </c>
      <c r="G67" s="53">
        <v>30</v>
      </c>
      <c r="H67" s="53">
        <v>30</v>
      </c>
      <c r="I67" s="53">
        <v>30</v>
      </c>
      <c r="J67" s="53">
        <v>30</v>
      </c>
      <c r="K67" s="71"/>
    </row>
    <row r="68" spans="1:11" ht="60" customHeight="1">
      <c r="A68" s="72" t="s">
        <v>82</v>
      </c>
      <c r="B68" s="107" t="s">
        <v>166</v>
      </c>
      <c r="C68" s="108"/>
      <c r="D68" s="71" t="s">
        <v>83</v>
      </c>
      <c r="E68" s="71" t="s">
        <v>233</v>
      </c>
      <c r="F68" s="12" t="s">
        <v>18</v>
      </c>
      <c r="G68" s="53">
        <v>100</v>
      </c>
      <c r="H68" s="53">
        <v>120</v>
      </c>
      <c r="I68" s="53">
        <v>140</v>
      </c>
      <c r="J68" s="53">
        <v>160</v>
      </c>
      <c r="K68" s="71" t="s">
        <v>167</v>
      </c>
    </row>
    <row r="69" spans="1:11" ht="42" customHeight="1">
      <c r="A69" s="72"/>
      <c r="B69" s="73" t="s">
        <v>85</v>
      </c>
      <c r="C69" s="73"/>
      <c r="D69" s="71"/>
      <c r="E69" s="71"/>
      <c r="F69" s="12" t="s">
        <v>19</v>
      </c>
      <c r="G69" s="12">
        <v>635.3</v>
      </c>
      <c r="H69" s="12">
        <v>459.6</v>
      </c>
      <c r="I69" s="12">
        <v>568.9</v>
      </c>
      <c r="J69" s="12">
        <v>461.7</v>
      </c>
      <c r="K69" s="71"/>
    </row>
    <row r="70" spans="1:11" ht="42.75" customHeight="1">
      <c r="A70" s="72"/>
      <c r="B70" s="73"/>
      <c r="C70" s="73"/>
      <c r="D70" s="71"/>
      <c r="E70" s="71"/>
      <c r="F70" s="12" t="s">
        <v>39</v>
      </c>
      <c r="G70" s="12">
        <v>28.1</v>
      </c>
      <c r="H70" s="12">
        <v>17.1</v>
      </c>
      <c r="I70" s="12">
        <v>17.1</v>
      </c>
      <c r="J70" s="53">
        <v>28</v>
      </c>
      <c r="K70" s="71"/>
    </row>
    <row r="71" spans="1:11" ht="39.75" customHeight="1">
      <c r="A71" s="17" t="s">
        <v>86</v>
      </c>
      <c r="B71" s="104" t="s">
        <v>87</v>
      </c>
      <c r="C71" s="104"/>
      <c r="D71" s="104"/>
      <c r="E71" s="104"/>
      <c r="F71" s="104"/>
      <c r="G71" s="104"/>
      <c r="H71" s="104"/>
      <c r="I71" s="104"/>
      <c r="J71" s="104"/>
      <c r="K71" s="104"/>
    </row>
    <row r="72" spans="1:11" ht="187.5">
      <c r="A72" s="14" t="s">
        <v>88</v>
      </c>
      <c r="B72" s="73" t="s">
        <v>225</v>
      </c>
      <c r="C72" s="73"/>
      <c r="D72" s="12" t="s">
        <v>16</v>
      </c>
      <c r="E72" s="12" t="s">
        <v>237</v>
      </c>
      <c r="F72" s="12" t="s">
        <v>19</v>
      </c>
      <c r="G72" s="53">
        <v>500</v>
      </c>
      <c r="H72" s="53">
        <v>600</v>
      </c>
      <c r="I72" s="53">
        <v>700</v>
      </c>
      <c r="J72" s="53">
        <v>800</v>
      </c>
      <c r="K72" s="12" t="s">
        <v>169</v>
      </c>
    </row>
    <row r="73" spans="1:12" ht="82.5" customHeight="1">
      <c r="A73" s="103" t="s">
        <v>89</v>
      </c>
      <c r="B73" s="100" t="s">
        <v>170</v>
      </c>
      <c r="C73" s="101"/>
      <c r="D73" s="94" t="s">
        <v>16</v>
      </c>
      <c r="E73" s="105" t="s">
        <v>238</v>
      </c>
      <c r="F73" s="34" t="s">
        <v>90</v>
      </c>
      <c r="G73" s="34">
        <v>497.3</v>
      </c>
      <c r="H73" s="34">
        <v>338.4</v>
      </c>
      <c r="I73" s="34">
        <v>254.6</v>
      </c>
      <c r="J73" s="34">
        <v>257.5</v>
      </c>
      <c r="K73" s="94" t="s">
        <v>172</v>
      </c>
      <c r="L73" s="39"/>
    </row>
    <row r="74" spans="1:12" ht="72.75" customHeight="1">
      <c r="A74" s="103"/>
      <c r="B74" s="102" t="s">
        <v>171</v>
      </c>
      <c r="C74" s="102"/>
      <c r="D74" s="94"/>
      <c r="E74" s="106"/>
      <c r="F74" s="34" t="s">
        <v>39</v>
      </c>
      <c r="G74" s="34">
        <v>67.3</v>
      </c>
      <c r="H74" s="34">
        <v>20.7</v>
      </c>
      <c r="I74" s="34">
        <v>66.2</v>
      </c>
      <c r="J74" s="34">
        <v>39.5</v>
      </c>
      <c r="K74" s="94"/>
      <c r="L74" s="39"/>
    </row>
    <row r="75" spans="1:12" ht="100.5" customHeight="1">
      <c r="A75" s="103"/>
      <c r="B75" s="102" t="s">
        <v>173</v>
      </c>
      <c r="C75" s="102"/>
      <c r="D75" s="94"/>
      <c r="E75" s="34" t="s">
        <v>231</v>
      </c>
      <c r="F75" s="34" t="s">
        <v>90</v>
      </c>
      <c r="G75" s="56">
        <v>50</v>
      </c>
      <c r="H75" s="56">
        <v>60</v>
      </c>
      <c r="I75" s="56">
        <v>70</v>
      </c>
      <c r="J75" s="56">
        <v>80</v>
      </c>
      <c r="K75" s="94"/>
      <c r="L75" s="39"/>
    </row>
    <row r="76" spans="1:12" ht="29.25" customHeight="1">
      <c r="A76" s="38"/>
      <c r="B76" s="95" t="s">
        <v>91</v>
      </c>
      <c r="C76" s="95"/>
      <c r="D76" s="35"/>
      <c r="E76" s="35"/>
      <c r="F76" s="35"/>
      <c r="G76" s="55">
        <v>21353</v>
      </c>
      <c r="H76" s="55">
        <v>14799.8</v>
      </c>
      <c r="I76" s="55">
        <v>20970.3</v>
      </c>
      <c r="J76" s="55">
        <v>23146.7</v>
      </c>
      <c r="K76" s="35"/>
      <c r="L76" s="39"/>
    </row>
    <row r="77" spans="1:12" ht="29.25" customHeight="1">
      <c r="A77" s="38"/>
      <c r="B77" s="96" t="s">
        <v>9</v>
      </c>
      <c r="C77" s="96"/>
      <c r="D77" s="34"/>
      <c r="E77" s="34"/>
      <c r="F77" s="34"/>
      <c r="G77" s="56"/>
      <c r="H77" s="56"/>
      <c r="I77" s="56"/>
      <c r="J77" s="56"/>
      <c r="K77" s="34"/>
      <c r="L77" s="39"/>
    </row>
    <row r="78" spans="1:12" ht="29.25" customHeight="1">
      <c r="A78" s="38"/>
      <c r="B78" s="97" t="s">
        <v>74</v>
      </c>
      <c r="C78" s="98"/>
      <c r="D78" s="34"/>
      <c r="E78" s="34"/>
      <c r="F78" s="33"/>
      <c r="G78" s="56">
        <f>G59+G61</f>
        <v>15000</v>
      </c>
      <c r="H78" s="56">
        <f>H59+H61</f>
        <v>10000</v>
      </c>
      <c r="I78" s="56">
        <f>I59+I61</f>
        <v>17000</v>
      </c>
      <c r="J78" s="56">
        <f>J59+J61</f>
        <v>17000</v>
      </c>
      <c r="K78" s="34"/>
      <c r="L78" s="39"/>
    </row>
    <row r="79" spans="1:12" ht="29.25" customHeight="1">
      <c r="A79" s="38"/>
      <c r="B79" s="97" t="s">
        <v>18</v>
      </c>
      <c r="C79" s="98"/>
      <c r="D79" s="34"/>
      <c r="E79" s="34"/>
      <c r="F79" s="33"/>
      <c r="G79" s="56">
        <f>G60+G62+G68</f>
        <v>1100</v>
      </c>
      <c r="H79" s="56">
        <f>H60+H62+H68</f>
        <v>1120</v>
      </c>
      <c r="I79" s="56">
        <f>I60+I62+I68</f>
        <v>1140</v>
      </c>
      <c r="J79" s="56">
        <f>J60+J62+J68</f>
        <v>1160</v>
      </c>
      <c r="K79" s="34"/>
      <c r="L79" s="39"/>
    </row>
    <row r="80" spans="1:12" ht="29.25" customHeight="1">
      <c r="A80" s="38"/>
      <c r="B80" s="97" t="s">
        <v>19</v>
      </c>
      <c r="C80" s="98"/>
      <c r="D80" s="34"/>
      <c r="E80" s="34"/>
      <c r="F80" s="33"/>
      <c r="G80" s="34">
        <f>G54+G55+G57+G66+G69+G72+G73+G75</f>
        <v>5075.6</v>
      </c>
      <c r="H80" s="56">
        <f>H54+H55+H57+H66+H69+H72+H73+H75</f>
        <v>3604</v>
      </c>
      <c r="I80" s="56">
        <f>I54+I55+I57+I66+I69+I72+I73+I75</f>
        <v>2717</v>
      </c>
      <c r="J80" s="34">
        <f>J54+J55+J57+J66+J69+J72+J73+J75</f>
        <v>4879.2</v>
      </c>
      <c r="K80" s="34"/>
      <c r="L80" s="39"/>
    </row>
    <row r="81" spans="1:12" ht="29.25" customHeight="1">
      <c r="A81" s="38"/>
      <c r="B81" s="97" t="s">
        <v>39</v>
      </c>
      <c r="C81" s="98"/>
      <c r="D81" s="34"/>
      <c r="E81" s="34"/>
      <c r="F81" s="33"/>
      <c r="G81" s="34">
        <f>G56+G58+G67+G70+G74</f>
        <v>177.39999999999998</v>
      </c>
      <c r="H81" s="34">
        <f>H56+H58+H67+H70+H74</f>
        <v>75.8</v>
      </c>
      <c r="I81" s="34">
        <f>I56+I58+I67+I70+I74</f>
        <v>113.30000000000001</v>
      </c>
      <c r="J81" s="34">
        <f>J56+J58+J67+J70+J74</f>
        <v>107.5</v>
      </c>
      <c r="K81" s="34"/>
      <c r="L81" s="39"/>
    </row>
    <row r="82" spans="1:12" ht="25.5" customHeight="1">
      <c r="A82" s="99" t="s">
        <v>220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39"/>
    </row>
    <row r="83" spans="1:12" ht="27" customHeight="1">
      <c r="A83" s="38" t="s">
        <v>92</v>
      </c>
      <c r="B83" s="94" t="s">
        <v>174</v>
      </c>
      <c r="C83" s="94"/>
      <c r="D83" s="94"/>
      <c r="E83" s="94"/>
      <c r="F83" s="94"/>
      <c r="G83" s="94"/>
      <c r="H83" s="94"/>
      <c r="I83" s="94"/>
      <c r="J83" s="94"/>
      <c r="K83" s="34"/>
      <c r="L83" s="39"/>
    </row>
    <row r="84" spans="1:12" ht="131.25">
      <c r="A84" s="38" t="s">
        <v>93</v>
      </c>
      <c r="B84" s="96" t="s">
        <v>174</v>
      </c>
      <c r="C84" s="96"/>
      <c r="D84" s="34" t="s">
        <v>16</v>
      </c>
      <c r="E84" s="34" t="s">
        <v>175</v>
      </c>
      <c r="F84" s="34"/>
      <c r="G84" s="34"/>
      <c r="H84" s="34"/>
      <c r="I84" s="34"/>
      <c r="J84" s="34"/>
      <c r="K84" s="34" t="s">
        <v>176</v>
      </c>
      <c r="L84" s="39"/>
    </row>
    <row r="85" spans="1:11" ht="66" customHeight="1">
      <c r="A85" s="14"/>
      <c r="B85" s="22"/>
      <c r="C85" s="21" t="s">
        <v>103</v>
      </c>
      <c r="D85" s="12"/>
      <c r="E85" s="12"/>
      <c r="F85" s="12"/>
      <c r="G85" s="12"/>
      <c r="H85" s="12"/>
      <c r="I85" s="12"/>
      <c r="J85" s="12"/>
      <c r="K85" s="12"/>
    </row>
    <row r="86" spans="1:11" ht="66" customHeight="1">
      <c r="A86" s="14"/>
      <c r="B86" s="22" t="s">
        <v>192</v>
      </c>
      <c r="C86" s="21" t="s">
        <v>94</v>
      </c>
      <c r="D86" s="12" t="s">
        <v>16</v>
      </c>
      <c r="E86" s="12" t="s">
        <v>104</v>
      </c>
      <c r="F86" s="12" t="s">
        <v>18</v>
      </c>
      <c r="G86" s="53">
        <v>650</v>
      </c>
      <c r="H86" s="53">
        <v>715</v>
      </c>
      <c r="I86" s="53">
        <v>786</v>
      </c>
      <c r="J86" s="53">
        <v>865</v>
      </c>
      <c r="K86" s="12"/>
    </row>
    <row r="87" spans="1:11" ht="66" customHeight="1">
      <c r="A87" s="14"/>
      <c r="B87" s="22" t="s">
        <v>177</v>
      </c>
      <c r="C87" s="21" t="s">
        <v>178</v>
      </c>
      <c r="D87" s="12" t="s">
        <v>16</v>
      </c>
      <c r="E87" s="12" t="s">
        <v>104</v>
      </c>
      <c r="F87" s="12" t="s">
        <v>18</v>
      </c>
      <c r="G87" s="53">
        <v>60</v>
      </c>
      <c r="H87" s="53">
        <v>66</v>
      </c>
      <c r="I87" s="53">
        <v>73</v>
      </c>
      <c r="J87" s="53">
        <v>80</v>
      </c>
      <c r="K87" s="12"/>
    </row>
    <row r="88" spans="1:11" ht="73.5" customHeight="1">
      <c r="A88" s="14"/>
      <c r="B88" s="22" t="s">
        <v>179</v>
      </c>
      <c r="C88" s="21" t="s">
        <v>180</v>
      </c>
      <c r="D88" s="12" t="s">
        <v>16</v>
      </c>
      <c r="E88" s="12" t="s">
        <v>104</v>
      </c>
      <c r="F88" s="12" t="s">
        <v>18</v>
      </c>
      <c r="G88" s="53">
        <v>80</v>
      </c>
      <c r="H88" s="53">
        <v>85</v>
      </c>
      <c r="I88" s="53">
        <v>90</v>
      </c>
      <c r="J88" s="53">
        <v>100</v>
      </c>
      <c r="K88" s="12"/>
    </row>
    <row r="89" spans="1:11" ht="66" customHeight="1">
      <c r="A89" s="72"/>
      <c r="B89" s="86" t="s">
        <v>181</v>
      </c>
      <c r="C89" s="73" t="s">
        <v>95</v>
      </c>
      <c r="D89" s="71" t="s">
        <v>16</v>
      </c>
      <c r="E89" s="71" t="s">
        <v>239</v>
      </c>
      <c r="F89" s="12" t="s">
        <v>19</v>
      </c>
      <c r="G89" s="53">
        <v>1680</v>
      </c>
      <c r="H89" s="53">
        <v>1848</v>
      </c>
      <c r="I89" s="53">
        <v>2033</v>
      </c>
      <c r="J89" s="53">
        <v>2236</v>
      </c>
      <c r="K89" s="12"/>
    </row>
    <row r="90" spans="1:11" ht="66" customHeight="1">
      <c r="A90" s="72"/>
      <c r="B90" s="86"/>
      <c r="C90" s="73"/>
      <c r="D90" s="71"/>
      <c r="E90" s="71"/>
      <c r="F90" s="12" t="s">
        <v>39</v>
      </c>
      <c r="G90" s="53">
        <v>120</v>
      </c>
      <c r="H90" s="53">
        <v>132</v>
      </c>
      <c r="I90" s="53">
        <v>145</v>
      </c>
      <c r="J90" s="53">
        <v>160</v>
      </c>
      <c r="K90" s="12"/>
    </row>
    <row r="91" spans="1:11" ht="66" customHeight="1">
      <c r="A91" s="72"/>
      <c r="B91" s="86" t="s">
        <v>182</v>
      </c>
      <c r="C91" s="73" t="s">
        <v>96</v>
      </c>
      <c r="D91" s="71" t="s">
        <v>16</v>
      </c>
      <c r="E91" s="71" t="s">
        <v>239</v>
      </c>
      <c r="F91" s="12" t="s">
        <v>19</v>
      </c>
      <c r="G91" s="53">
        <v>400</v>
      </c>
      <c r="H91" s="53">
        <v>440</v>
      </c>
      <c r="I91" s="53">
        <v>484</v>
      </c>
      <c r="J91" s="53">
        <v>532</v>
      </c>
      <c r="K91" s="12"/>
    </row>
    <row r="92" spans="1:11" ht="66" customHeight="1">
      <c r="A92" s="72"/>
      <c r="B92" s="86"/>
      <c r="C92" s="73"/>
      <c r="D92" s="71"/>
      <c r="E92" s="71"/>
      <c r="F92" s="12" t="s">
        <v>39</v>
      </c>
      <c r="G92" s="53">
        <v>100</v>
      </c>
      <c r="H92" s="53">
        <v>110</v>
      </c>
      <c r="I92" s="53">
        <v>121</v>
      </c>
      <c r="J92" s="53">
        <v>133</v>
      </c>
      <c r="K92" s="12"/>
    </row>
    <row r="93" spans="1:11" ht="66" customHeight="1">
      <c r="A93" s="71"/>
      <c r="B93" s="73" t="s">
        <v>183</v>
      </c>
      <c r="C93" s="73" t="s">
        <v>97</v>
      </c>
      <c r="D93" s="71" t="s">
        <v>16</v>
      </c>
      <c r="E93" s="71" t="s">
        <v>184</v>
      </c>
      <c r="F93" s="12" t="s">
        <v>19</v>
      </c>
      <c r="G93" s="53">
        <v>340</v>
      </c>
      <c r="H93" s="53">
        <v>374</v>
      </c>
      <c r="I93" s="53">
        <v>411</v>
      </c>
      <c r="J93" s="53">
        <v>452</v>
      </c>
      <c r="K93" s="12"/>
    </row>
    <row r="94" spans="1:11" ht="66" customHeight="1">
      <c r="A94" s="71"/>
      <c r="B94" s="73"/>
      <c r="C94" s="73"/>
      <c r="D94" s="71"/>
      <c r="E94" s="71"/>
      <c r="F94" s="12" t="s">
        <v>39</v>
      </c>
      <c r="G94" s="53">
        <v>85</v>
      </c>
      <c r="H94" s="53">
        <v>93</v>
      </c>
      <c r="I94" s="53">
        <v>103</v>
      </c>
      <c r="J94" s="53">
        <v>113</v>
      </c>
      <c r="K94" s="12"/>
    </row>
    <row r="95" spans="1:11" ht="66" customHeight="1">
      <c r="A95" s="12"/>
      <c r="B95" s="21" t="s">
        <v>185</v>
      </c>
      <c r="C95" s="21" t="s">
        <v>98</v>
      </c>
      <c r="D95" s="12" t="s">
        <v>16</v>
      </c>
      <c r="E95" s="12" t="s">
        <v>184</v>
      </c>
      <c r="F95" s="12" t="s">
        <v>19</v>
      </c>
      <c r="G95" s="53">
        <v>50</v>
      </c>
      <c r="H95" s="53">
        <v>55</v>
      </c>
      <c r="I95" s="53">
        <v>60</v>
      </c>
      <c r="J95" s="53">
        <v>66</v>
      </c>
      <c r="K95" s="12"/>
    </row>
    <row r="96" spans="1:11" ht="75.75" customHeight="1">
      <c r="A96" s="12"/>
      <c r="B96" s="21" t="s">
        <v>186</v>
      </c>
      <c r="C96" s="21" t="s">
        <v>99</v>
      </c>
      <c r="D96" s="12" t="s">
        <v>16</v>
      </c>
      <c r="E96" s="12" t="s">
        <v>239</v>
      </c>
      <c r="F96" s="12" t="s">
        <v>19</v>
      </c>
      <c r="G96" s="53">
        <v>895</v>
      </c>
      <c r="H96" s="53">
        <v>984</v>
      </c>
      <c r="I96" s="53">
        <v>1083</v>
      </c>
      <c r="J96" s="53">
        <v>1191</v>
      </c>
      <c r="K96" s="12"/>
    </row>
    <row r="97" spans="1:11" ht="75" customHeight="1">
      <c r="A97" s="12"/>
      <c r="B97" s="21" t="s">
        <v>187</v>
      </c>
      <c r="C97" s="21" t="s">
        <v>100</v>
      </c>
      <c r="D97" s="12" t="s">
        <v>16</v>
      </c>
      <c r="E97" s="12" t="s">
        <v>239</v>
      </c>
      <c r="F97" s="12" t="s">
        <v>19</v>
      </c>
      <c r="G97" s="53">
        <v>30</v>
      </c>
      <c r="H97" s="53">
        <v>33</v>
      </c>
      <c r="I97" s="53">
        <v>36</v>
      </c>
      <c r="J97" s="53">
        <v>40</v>
      </c>
      <c r="K97" s="12"/>
    </row>
    <row r="98" spans="1:11" ht="75" customHeight="1">
      <c r="A98" s="12"/>
      <c r="B98" s="21" t="s">
        <v>188</v>
      </c>
      <c r="C98" s="21" t="s">
        <v>101</v>
      </c>
      <c r="D98" s="12" t="s">
        <v>16</v>
      </c>
      <c r="E98" s="12" t="s">
        <v>239</v>
      </c>
      <c r="F98" s="12" t="s">
        <v>19</v>
      </c>
      <c r="G98" s="53">
        <v>154</v>
      </c>
      <c r="H98" s="53">
        <v>169</v>
      </c>
      <c r="I98" s="53">
        <v>186</v>
      </c>
      <c r="J98" s="53">
        <v>205</v>
      </c>
      <c r="K98" s="12"/>
    </row>
    <row r="99" spans="1:11" ht="72" customHeight="1">
      <c r="A99" s="12"/>
      <c r="B99" s="21" t="s">
        <v>189</v>
      </c>
      <c r="C99" s="21" t="s">
        <v>102</v>
      </c>
      <c r="D99" s="12" t="s">
        <v>16</v>
      </c>
      <c r="E99" s="12" t="s">
        <v>190</v>
      </c>
      <c r="F99" s="12" t="s">
        <v>19</v>
      </c>
      <c r="G99" s="53">
        <v>544</v>
      </c>
      <c r="H99" s="53">
        <v>599</v>
      </c>
      <c r="I99" s="53">
        <v>659</v>
      </c>
      <c r="J99" s="53">
        <v>725</v>
      </c>
      <c r="K99" s="12"/>
    </row>
    <row r="100" spans="1:11" ht="30" customHeight="1">
      <c r="A100" s="12"/>
      <c r="B100" s="118" t="s">
        <v>106</v>
      </c>
      <c r="C100" s="118"/>
      <c r="D100" s="13"/>
      <c r="E100" s="13"/>
      <c r="F100" s="13"/>
      <c r="G100" s="58">
        <f>G102+G103+G104</f>
        <v>5188</v>
      </c>
      <c r="H100" s="58">
        <f>H102+H103+H104</f>
        <v>5703</v>
      </c>
      <c r="I100" s="58">
        <f>I102+I103+I104</f>
        <v>6270</v>
      </c>
      <c r="J100" s="58">
        <f>J102+J103+J104</f>
        <v>6898</v>
      </c>
      <c r="K100" s="12"/>
    </row>
    <row r="101" spans="1:11" ht="30" customHeight="1">
      <c r="A101" s="12"/>
      <c r="B101" s="73" t="s">
        <v>9</v>
      </c>
      <c r="C101" s="73"/>
      <c r="D101" s="12"/>
      <c r="E101" s="12"/>
      <c r="F101" s="12"/>
      <c r="G101" s="53"/>
      <c r="H101" s="53"/>
      <c r="I101" s="53"/>
      <c r="J101" s="53"/>
      <c r="K101" s="12"/>
    </row>
    <row r="102" spans="1:11" ht="30" customHeight="1">
      <c r="A102" s="12"/>
      <c r="B102" s="119" t="s">
        <v>18</v>
      </c>
      <c r="C102" s="120"/>
      <c r="D102" s="12"/>
      <c r="E102" s="12"/>
      <c r="F102" s="27"/>
      <c r="G102" s="53">
        <f>G86+G87+G88</f>
        <v>790</v>
      </c>
      <c r="H102" s="53">
        <f>H86+H87+H88</f>
        <v>866</v>
      </c>
      <c r="I102" s="53">
        <f>I86+I87+I88</f>
        <v>949</v>
      </c>
      <c r="J102" s="53">
        <f>J86+J87+J88</f>
        <v>1045</v>
      </c>
      <c r="K102" s="12"/>
    </row>
    <row r="103" spans="1:11" ht="30" customHeight="1">
      <c r="A103" s="14"/>
      <c r="B103" s="119" t="s">
        <v>19</v>
      </c>
      <c r="C103" s="120"/>
      <c r="D103" s="12"/>
      <c r="E103" s="12"/>
      <c r="F103" s="27"/>
      <c r="G103" s="53">
        <f>G89+G91+G93+G95+G96+G97+G98+G99</f>
        <v>4093</v>
      </c>
      <c r="H103" s="53">
        <f>H89+H91+H93+H95+H96+H97+H98+H99</f>
        <v>4502</v>
      </c>
      <c r="I103" s="53">
        <f>I89+I91+I93+I95+I96+I97+I98+I99</f>
        <v>4952</v>
      </c>
      <c r="J103" s="53">
        <f>J89+J91+J93+J95+J96+J97+J98+J99</f>
        <v>5447</v>
      </c>
      <c r="K103" s="12"/>
    </row>
    <row r="104" spans="1:11" ht="30" customHeight="1">
      <c r="A104" s="14"/>
      <c r="B104" s="119" t="s">
        <v>39</v>
      </c>
      <c r="C104" s="120"/>
      <c r="D104" s="12"/>
      <c r="E104" s="12"/>
      <c r="F104" s="27"/>
      <c r="G104" s="53">
        <f>G90+G92+G94</f>
        <v>305</v>
      </c>
      <c r="H104" s="53">
        <f>H90+H92+H94</f>
        <v>335</v>
      </c>
      <c r="I104" s="53">
        <f>I90+I92+I94</f>
        <v>369</v>
      </c>
      <c r="J104" s="53">
        <f>J90+J92+J94</f>
        <v>406</v>
      </c>
      <c r="K104" s="12"/>
    </row>
    <row r="105" spans="1:11" ht="39" customHeight="1">
      <c r="A105" s="14" t="s">
        <v>107</v>
      </c>
      <c r="B105" s="104" t="s">
        <v>191</v>
      </c>
      <c r="C105" s="104"/>
      <c r="D105" s="104"/>
      <c r="E105" s="104"/>
      <c r="F105" s="104"/>
      <c r="G105" s="104"/>
      <c r="H105" s="104"/>
      <c r="I105" s="104"/>
      <c r="J105" s="104"/>
      <c r="K105" s="104"/>
    </row>
    <row r="106" spans="1:11" ht="66" customHeight="1">
      <c r="A106" s="14"/>
      <c r="B106" s="22"/>
      <c r="C106" s="21" t="s">
        <v>103</v>
      </c>
      <c r="D106" s="12"/>
      <c r="E106" s="12"/>
      <c r="F106" s="12"/>
      <c r="G106" s="12"/>
      <c r="H106" s="12"/>
      <c r="I106" s="12"/>
      <c r="J106" s="12"/>
      <c r="K106" s="12"/>
    </row>
    <row r="107" spans="1:11" ht="66" customHeight="1">
      <c r="A107" s="14"/>
      <c r="B107" s="22" t="s">
        <v>192</v>
      </c>
      <c r="C107" s="21" t="s">
        <v>108</v>
      </c>
      <c r="D107" s="12" t="s">
        <v>16</v>
      </c>
      <c r="E107" s="12" t="s">
        <v>84</v>
      </c>
      <c r="F107" s="12" t="s">
        <v>18</v>
      </c>
      <c r="G107" s="53">
        <v>650</v>
      </c>
      <c r="H107" s="53">
        <v>700</v>
      </c>
      <c r="I107" s="53">
        <v>750</v>
      </c>
      <c r="J107" s="53">
        <v>800</v>
      </c>
      <c r="K107" s="12"/>
    </row>
    <row r="108" spans="1:11" ht="66" customHeight="1">
      <c r="A108" s="14"/>
      <c r="B108" s="22" t="s">
        <v>177</v>
      </c>
      <c r="C108" s="21" t="s">
        <v>109</v>
      </c>
      <c r="D108" s="12" t="s">
        <v>16</v>
      </c>
      <c r="E108" s="12" t="s">
        <v>84</v>
      </c>
      <c r="F108" s="12" t="s">
        <v>18</v>
      </c>
      <c r="G108" s="53">
        <v>150</v>
      </c>
      <c r="H108" s="53">
        <v>165</v>
      </c>
      <c r="I108" s="53">
        <v>182</v>
      </c>
      <c r="J108" s="53">
        <v>200</v>
      </c>
      <c r="K108" s="12"/>
    </row>
    <row r="109" spans="1:11" ht="78" customHeight="1">
      <c r="A109" s="14"/>
      <c r="B109" s="22" t="s">
        <v>179</v>
      </c>
      <c r="C109" s="21" t="s">
        <v>116</v>
      </c>
      <c r="D109" s="12" t="s">
        <v>16</v>
      </c>
      <c r="E109" s="12" t="s">
        <v>84</v>
      </c>
      <c r="F109" s="12" t="s">
        <v>18</v>
      </c>
      <c r="G109" s="53">
        <v>100</v>
      </c>
      <c r="H109" s="53">
        <v>120</v>
      </c>
      <c r="I109" s="53">
        <v>140</v>
      </c>
      <c r="J109" s="53">
        <v>150</v>
      </c>
      <c r="K109" s="12"/>
    </row>
    <row r="110" spans="1:11" ht="66" customHeight="1">
      <c r="A110" s="72"/>
      <c r="B110" s="86" t="s">
        <v>181</v>
      </c>
      <c r="C110" s="73" t="s">
        <v>109</v>
      </c>
      <c r="D110" s="71" t="s">
        <v>16</v>
      </c>
      <c r="E110" s="71" t="s">
        <v>239</v>
      </c>
      <c r="F110" s="12" t="s">
        <v>19</v>
      </c>
      <c r="G110" s="53">
        <v>1800</v>
      </c>
      <c r="H110" s="53">
        <v>2070</v>
      </c>
      <c r="I110" s="53">
        <v>2380</v>
      </c>
      <c r="J110" s="53">
        <v>2737</v>
      </c>
      <c r="K110" s="12"/>
    </row>
    <row r="111" spans="1:11" ht="66" customHeight="1">
      <c r="A111" s="72"/>
      <c r="B111" s="86"/>
      <c r="C111" s="73"/>
      <c r="D111" s="71"/>
      <c r="E111" s="71"/>
      <c r="F111" s="12" t="s">
        <v>39</v>
      </c>
      <c r="G111" s="53">
        <v>350</v>
      </c>
      <c r="H111" s="53">
        <v>397</v>
      </c>
      <c r="I111" s="53">
        <v>450</v>
      </c>
      <c r="J111" s="53">
        <v>517</v>
      </c>
      <c r="K111" s="12"/>
    </row>
    <row r="112" spans="1:11" ht="66" customHeight="1">
      <c r="A112" s="72"/>
      <c r="B112" s="86" t="s">
        <v>182</v>
      </c>
      <c r="C112" s="73" t="s">
        <v>110</v>
      </c>
      <c r="D112" s="71" t="s">
        <v>16</v>
      </c>
      <c r="E112" s="71" t="s">
        <v>239</v>
      </c>
      <c r="F112" s="12" t="s">
        <v>19</v>
      </c>
      <c r="G112" s="53">
        <v>400</v>
      </c>
      <c r="H112" s="53">
        <v>460</v>
      </c>
      <c r="I112" s="53">
        <v>529</v>
      </c>
      <c r="J112" s="53">
        <v>608</v>
      </c>
      <c r="K112" s="12"/>
    </row>
    <row r="113" spans="1:11" ht="66" customHeight="1">
      <c r="A113" s="72"/>
      <c r="B113" s="86"/>
      <c r="C113" s="73"/>
      <c r="D113" s="71"/>
      <c r="E113" s="71"/>
      <c r="F113" s="12" t="s">
        <v>39</v>
      </c>
      <c r="G113" s="53">
        <v>50</v>
      </c>
      <c r="H113" s="53">
        <v>57</v>
      </c>
      <c r="I113" s="53">
        <v>65</v>
      </c>
      <c r="J113" s="53">
        <v>75</v>
      </c>
      <c r="K113" s="12"/>
    </row>
    <row r="114" spans="1:11" ht="66" customHeight="1">
      <c r="A114" s="68"/>
      <c r="B114" s="73" t="s">
        <v>183</v>
      </c>
      <c r="C114" s="73" t="s">
        <v>111</v>
      </c>
      <c r="D114" s="71" t="s">
        <v>16</v>
      </c>
      <c r="E114" s="71" t="s">
        <v>105</v>
      </c>
      <c r="F114" s="12" t="s">
        <v>19</v>
      </c>
      <c r="G114" s="53">
        <v>500</v>
      </c>
      <c r="H114" s="53">
        <v>575</v>
      </c>
      <c r="I114" s="53">
        <v>660</v>
      </c>
      <c r="J114" s="53">
        <v>759</v>
      </c>
      <c r="K114" s="12"/>
    </row>
    <row r="115" spans="1:11" ht="66" customHeight="1">
      <c r="A115" s="122"/>
      <c r="B115" s="73"/>
      <c r="C115" s="73"/>
      <c r="D115" s="71"/>
      <c r="E115" s="71"/>
      <c r="F115" s="12" t="s">
        <v>39</v>
      </c>
      <c r="G115" s="53">
        <v>50</v>
      </c>
      <c r="H115" s="53">
        <v>57</v>
      </c>
      <c r="I115" s="53">
        <v>65</v>
      </c>
      <c r="J115" s="53">
        <v>75</v>
      </c>
      <c r="K115" s="12"/>
    </row>
    <row r="116" spans="1:11" ht="66" customHeight="1">
      <c r="A116" s="72"/>
      <c r="B116" s="73" t="s">
        <v>185</v>
      </c>
      <c r="C116" s="73" t="s">
        <v>112</v>
      </c>
      <c r="D116" s="71" t="s">
        <v>16</v>
      </c>
      <c r="E116" s="71" t="s">
        <v>184</v>
      </c>
      <c r="F116" s="12" t="s">
        <v>19</v>
      </c>
      <c r="G116" s="53">
        <v>150</v>
      </c>
      <c r="H116" s="53">
        <v>175</v>
      </c>
      <c r="I116" s="53">
        <v>200</v>
      </c>
      <c r="J116" s="53">
        <v>230</v>
      </c>
      <c r="K116" s="12"/>
    </row>
    <row r="117" spans="1:11" ht="66" customHeight="1">
      <c r="A117" s="72"/>
      <c r="B117" s="73"/>
      <c r="C117" s="73"/>
      <c r="D117" s="71"/>
      <c r="E117" s="71"/>
      <c r="F117" s="12" t="s">
        <v>39</v>
      </c>
      <c r="G117" s="53">
        <v>15</v>
      </c>
      <c r="H117" s="53">
        <v>17</v>
      </c>
      <c r="I117" s="53">
        <v>21</v>
      </c>
      <c r="J117" s="53">
        <v>24</v>
      </c>
      <c r="K117" s="12"/>
    </row>
    <row r="118" spans="1:11" ht="66" customHeight="1">
      <c r="A118" s="72"/>
      <c r="B118" s="73" t="s">
        <v>186</v>
      </c>
      <c r="C118" s="73" t="s">
        <v>113</v>
      </c>
      <c r="D118" s="71" t="s">
        <v>16</v>
      </c>
      <c r="E118" s="71" t="s">
        <v>239</v>
      </c>
      <c r="F118" s="12" t="s">
        <v>19</v>
      </c>
      <c r="G118" s="53">
        <v>1800</v>
      </c>
      <c r="H118" s="53">
        <v>2070</v>
      </c>
      <c r="I118" s="53">
        <v>2380</v>
      </c>
      <c r="J118" s="53">
        <v>2737</v>
      </c>
      <c r="K118" s="12"/>
    </row>
    <row r="119" spans="1:11" ht="66" customHeight="1">
      <c r="A119" s="72"/>
      <c r="B119" s="73"/>
      <c r="C119" s="73"/>
      <c r="D119" s="71"/>
      <c r="E119" s="71"/>
      <c r="F119" s="12" t="s">
        <v>39</v>
      </c>
      <c r="G119" s="53">
        <v>100</v>
      </c>
      <c r="H119" s="53">
        <v>115</v>
      </c>
      <c r="I119" s="53">
        <v>133</v>
      </c>
      <c r="J119" s="53">
        <v>153</v>
      </c>
      <c r="K119" s="12"/>
    </row>
    <row r="120" spans="1:11" ht="79.5" customHeight="1">
      <c r="A120" s="14"/>
      <c r="B120" s="21" t="s">
        <v>187</v>
      </c>
      <c r="C120" s="21" t="s">
        <v>114</v>
      </c>
      <c r="D120" s="12" t="s">
        <v>16</v>
      </c>
      <c r="E120" s="12" t="s">
        <v>239</v>
      </c>
      <c r="F120" s="12" t="s">
        <v>19</v>
      </c>
      <c r="G120" s="53">
        <v>60</v>
      </c>
      <c r="H120" s="53">
        <v>69</v>
      </c>
      <c r="I120" s="53">
        <v>72</v>
      </c>
      <c r="J120" s="53">
        <v>78</v>
      </c>
      <c r="K120" s="12"/>
    </row>
    <row r="121" spans="1:11" ht="66" customHeight="1">
      <c r="A121" s="72"/>
      <c r="B121" s="73" t="s">
        <v>188</v>
      </c>
      <c r="C121" s="73" t="s">
        <v>115</v>
      </c>
      <c r="D121" s="71" t="s">
        <v>16</v>
      </c>
      <c r="E121" s="71" t="s">
        <v>239</v>
      </c>
      <c r="F121" s="12" t="s">
        <v>19</v>
      </c>
      <c r="G121" s="53">
        <v>500</v>
      </c>
      <c r="H121" s="53">
        <v>575</v>
      </c>
      <c r="I121" s="53">
        <v>660</v>
      </c>
      <c r="J121" s="53">
        <v>759</v>
      </c>
      <c r="K121" s="12"/>
    </row>
    <row r="122" spans="1:11" ht="66" customHeight="1">
      <c r="A122" s="72"/>
      <c r="B122" s="73"/>
      <c r="C122" s="73"/>
      <c r="D122" s="71"/>
      <c r="E122" s="71"/>
      <c r="F122" s="12" t="s">
        <v>39</v>
      </c>
      <c r="G122" s="53">
        <v>20</v>
      </c>
      <c r="H122" s="53">
        <v>23</v>
      </c>
      <c r="I122" s="53">
        <v>26</v>
      </c>
      <c r="J122" s="53">
        <v>31</v>
      </c>
      <c r="K122" s="12"/>
    </row>
    <row r="123" spans="1:11" ht="75.75" customHeight="1">
      <c r="A123" s="14"/>
      <c r="B123" s="21" t="s">
        <v>189</v>
      </c>
      <c r="C123" s="21" t="s">
        <v>114</v>
      </c>
      <c r="D123" s="12" t="s">
        <v>16</v>
      </c>
      <c r="E123" s="12" t="s">
        <v>190</v>
      </c>
      <c r="F123" s="12" t="s">
        <v>19</v>
      </c>
      <c r="G123" s="53">
        <v>2000</v>
      </c>
      <c r="H123" s="53">
        <v>2300</v>
      </c>
      <c r="I123" s="53">
        <v>2645</v>
      </c>
      <c r="J123" s="53">
        <v>2909</v>
      </c>
      <c r="K123" s="12"/>
    </row>
    <row r="124" spans="1:11" ht="30.75" customHeight="1">
      <c r="A124" s="68"/>
      <c r="B124" s="118" t="s">
        <v>117</v>
      </c>
      <c r="C124" s="118"/>
      <c r="D124" s="13"/>
      <c r="E124" s="13"/>
      <c r="F124" s="13"/>
      <c r="G124" s="58">
        <f>G126+G127+G128</f>
        <v>8695</v>
      </c>
      <c r="H124" s="58">
        <f>H126+H127+H128</f>
        <v>9945</v>
      </c>
      <c r="I124" s="58">
        <f>I126+I127+I128</f>
        <v>11358</v>
      </c>
      <c r="J124" s="58">
        <f>J126+J127+J128</f>
        <v>12842</v>
      </c>
      <c r="K124" s="12"/>
    </row>
    <row r="125" spans="1:11" ht="30.75" customHeight="1">
      <c r="A125" s="121"/>
      <c r="B125" s="73" t="s">
        <v>9</v>
      </c>
      <c r="C125" s="73"/>
      <c r="D125" s="12"/>
      <c r="E125" s="12"/>
      <c r="F125" s="12"/>
      <c r="G125" s="53"/>
      <c r="H125" s="53"/>
      <c r="I125" s="53"/>
      <c r="J125" s="53"/>
      <c r="K125" s="12"/>
    </row>
    <row r="126" spans="1:11" ht="30.75" customHeight="1">
      <c r="A126" s="121"/>
      <c r="B126" s="119" t="s">
        <v>18</v>
      </c>
      <c r="C126" s="120"/>
      <c r="D126" s="12"/>
      <c r="E126" s="12"/>
      <c r="F126" s="27"/>
      <c r="G126" s="53">
        <f>G107+G108+G109</f>
        <v>900</v>
      </c>
      <c r="H126" s="53">
        <f>H107+H108+H109</f>
        <v>985</v>
      </c>
      <c r="I126" s="53">
        <f>I107+I108+I109</f>
        <v>1072</v>
      </c>
      <c r="J126" s="53">
        <f>J107+J108+J109</f>
        <v>1150</v>
      </c>
      <c r="K126" s="12"/>
    </row>
    <row r="127" spans="1:11" ht="30.75" customHeight="1">
      <c r="A127" s="121"/>
      <c r="B127" s="119" t="s">
        <v>90</v>
      </c>
      <c r="C127" s="120"/>
      <c r="D127" s="12"/>
      <c r="E127" s="12"/>
      <c r="F127" s="27"/>
      <c r="G127" s="53">
        <f>G110+G112+G114+G116+G118+G120+G121+G123</f>
        <v>7210</v>
      </c>
      <c r="H127" s="53">
        <f>H110+H112+H114+H116+H118+H120+H121+H123</f>
        <v>8294</v>
      </c>
      <c r="I127" s="53">
        <f>I110+I112+I114+I116+I118+I120+I121+I123</f>
        <v>9526</v>
      </c>
      <c r="J127" s="53">
        <f>J110+J112+J114+J116+J118+J120+J121+J123</f>
        <v>10817</v>
      </c>
      <c r="K127" s="12"/>
    </row>
    <row r="128" spans="1:11" ht="30.75" customHeight="1">
      <c r="A128" s="122"/>
      <c r="B128" s="119" t="s">
        <v>39</v>
      </c>
      <c r="C128" s="120"/>
      <c r="D128" s="12"/>
      <c r="E128" s="12"/>
      <c r="F128" s="27"/>
      <c r="G128" s="53">
        <f>G111+G113+G115+G117+G119+G122</f>
        <v>585</v>
      </c>
      <c r="H128" s="53">
        <f>H111+H113+H115+H117+H119+H122</f>
        <v>666</v>
      </c>
      <c r="I128" s="53">
        <f>I111+I113+I115+I117+I119+I122</f>
        <v>760</v>
      </c>
      <c r="J128" s="53">
        <f>J111+J113+J115+J117+J119+J122</f>
        <v>875</v>
      </c>
      <c r="K128" s="12"/>
    </row>
    <row r="129" spans="1:11" ht="30.75" customHeight="1">
      <c r="A129" s="28"/>
      <c r="B129" s="123"/>
      <c r="C129" s="123"/>
      <c r="D129" s="28"/>
      <c r="E129" s="28"/>
      <c r="F129" s="28"/>
      <c r="G129" s="28"/>
      <c r="H129" s="28"/>
      <c r="I129" s="28"/>
      <c r="J129" s="28"/>
      <c r="K129" s="28"/>
    </row>
    <row r="130" spans="1:11" ht="30.75" customHeight="1">
      <c r="A130" s="60"/>
      <c r="B130" s="124" t="s">
        <v>118</v>
      </c>
      <c r="C130" s="124"/>
      <c r="D130" s="29"/>
      <c r="E130" s="29"/>
      <c r="F130" s="29"/>
      <c r="G130" s="58">
        <f>G132+G133+G134</f>
        <v>13883</v>
      </c>
      <c r="H130" s="58">
        <f>H132+H133+H134</f>
        <v>15648</v>
      </c>
      <c r="I130" s="58">
        <f>I132+I133+I134</f>
        <v>17628</v>
      </c>
      <c r="J130" s="58">
        <f>J132+J133+J134</f>
        <v>19740</v>
      </c>
      <c r="K130" s="28"/>
    </row>
    <row r="131" spans="1:11" ht="30.75" customHeight="1">
      <c r="A131" s="61"/>
      <c r="B131" s="123"/>
      <c r="C131" s="123"/>
      <c r="D131" s="28"/>
      <c r="E131" s="28"/>
      <c r="F131" s="28"/>
      <c r="G131" s="53"/>
      <c r="H131" s="53"/>
      <c r="I131" s="53"/>
      <c r="J131" s="53"/>
      <c r="K131" s="28"/>
    </row>
    <row r="132" spans="1:11" ht="30.75" customHeight="1">
      <c r="A132" s="61"/>
      <c r="B132" s="138" t="s">
        <v>18</v>
      </c>
      <c r="C132" s="139"/>
      <c r="D132" s="28"/>
      <c r="E132" s="28"/>
      <c r="F132" s="27"/>
      <c r="G132" s="53">
        <f aca="true" t="shared" si="1" ref="G132:J134">G126+G102</f>
        <v>1690</v>
      </c>
      <c r="H132" s="53">
        <f t="shared" si="1"/>
        <v>1851</v>
      </c>
      <c r="I132" s="53">
        <f t="shared" si="1"/>
        <v>2021</v>
      </c>
      <c r="J132" s="53">
        <f t="shared" si="1"/>
        <v>2195</v>
      </c>
      <c r="K132" s="28"/>
    </row>
    <row r="133" spans="1:11" ht="30.75" customHeight="1">
      <c r="A133" s="61"/>
      <c r="B133" s="119" t="s">
        <v>90</v>
      </c>
      <c r="C133" s="120"/>
      <c r="D133" s="28"/>
      <c r="E133" s="28"/>
      <c r="F133" s="27"/>
      <c r="G133" s="53">
        <f t="shared" si="1"/>
        <v>11303</v>
      </c>
      <c r="H133" s="53">
        <f t="shared" si="1"/>
        <v>12796</v>
      </c>
      <c r="I133" s="53">
        <f t="shared" si="1"/>
        <v>14478</v>
      </c>
      <c r="J133" s="53">
        <f t="shared" si="1"/>
        <v>16264</v>
      </c>
      <c r="K133" s="28"/>
    </row>
    <row r="134" spans="1:11" ht="30.75" customHeight="1">
      <c r="A134" s="62"/>
      <c r="B134" s="119" t="s">
        <v>39</v>
      </c>
      <c r="C134" s="120"/>
      <c r="D134" s="28"/>
      <c r="E134" s="28"/>
      <c r="F134" s="27"/>
      <c r="G134" s="53">
        <f t="shared" si="1"/>
        <v>890</v>
      </c>
      <c r="H134" s="53">
        <f t="shared" si="1"/>
        <v>1001</v>
      </c>
      <c r="I134" s="53">
        <f t="shared" si="1"/>
        <v>1129</v>
      </c>
      <c r="J134" s="53">
        <f t="shared" si="1"/>
        <v>1281</v>
      </c>
      <c r="K134" s="28"/>
    </row>
    <row r="135" spans="1:11" ht="30.75" customHeight="1">
      <c r="A135" s="28"/>
      <c r="B135" s="123"/>
      <c r="C135" s="123"/>
      <c r="D135" s="28"/>
      <c r="E135" s="28"/>
      <c r="F135" s="28"/>
      <c r="G135" s="28"/>
      <c r="H135" s="28"/>
      <c r="I135" s="28"/>
      <c r="J135" s="28"/>
      <c r="K135" s="28"/>
    </row>
    <row r="136" spans="1:11" ht="29.25" customHeight="1">
      <c r="A136" s="29" t="s">
        <v>119</v>
      </c>
      <c r="B136" s="125" t="s">
        <v>193</v>
      </c>
      <c r="C136" s="125"/>
      <c r="D136" s="125"/>
      <c r="E136" s="125"/>
      <c r="F136" s="125"/>
      <c r="G136" s="125"/>
      <c r="H136" s="125"/>
      <c r="I136" s="125"/>
      <c r="J136" s="125"/>
      <c r="K136" s="28"/>
    </row>
    <row r="137" spans="1:11" ht="110.25" customHeight="1">
      <c r="A137" s="28"/>
      <c r="B137" s="123" t="s">
        <v>194</v>
      </c>
      <c r="C137" s="123"/>
      <c r="D137" s="28" t="s">
        <v>16</v>
      </c>
      <c r="E137" s="28" t="s">
        <v>120</v>
      </c>
      <c r="F137" s="28" t="s">
        <v>18</v>
      </c>
      <c r="G137" s="53">
        <v>25</v>
      </c>
      <c r="H137" s="53">
        <v>25</v>
      </c>
      <c r="I137" s="53">
        <v>25</v>
      </c>
      <c r="J137" s="53">
        <v>25</v>
      </c>
      <c r="K137" s="28" t="s">
        <v>197</v>
      </c>
    </row>
    <row r="138" spans="1:11" ht="76.5" customHeight="1">
      <c r="A138" s="28"/>
      <c r="B138" s="123" t="s">
        <v>195</v>
      </c>
      <c r="C138" s="123"/>
      <c r="D138" s="28" t="s">
        <v>16</v>
      </c>
      <c r="E138" s="30" t="s">
        <v>120</v>
      </c>
      <c r="F138" s="28" t="s">
        <v>18</v>
      </c>
      <c r="G138" s="53">
        <v>25</v>
      </c>
      <c r="H138" s="53">
        <v>25</v>
      </c>
      <c r="I138" s="53">
        <v>25</v>
      </c>
      <c r="J138" s="53">
        <v>25</v>
      </c>
      <c r="K138" s="28" t="s">
        <v>198</v>
      </c>
    </row>
    <row r="139" spans="1:11" ht="55.5" customHeight="1">
      <c r="A139" s="88"/>
      <c r="B139" s="123" t="s">
        <v>196</v>
      </c>
      <c r="C139" s="123"/>
      <c r="D139" s="88" t="s">
        <v>16</v>
      </c>
      <c r="E139" s="88" t="s">
        <v>231</v>
      </c>
      <c r="F139" s="28" t="s">
        <v>19</v>
      </c>
      <c r="G139" s="53">
        <v>20</v>
      </c>
      <c r="H139" s="53">
        <v>20</v>
      </c>
      <c r="I139" s="53">
        <v>20</v>
      </c>
      <c r="J139" s="53">
        <v>20</v>
      </c>
      <c r="K139" s="88" t="s">
        <v>199</v>
      </c>
    </row>
    <row r="140" spans="1:11" ht="55.5" customHeight="1">
      <c r="A140" s="88"/>
      <c r="B140" s="123"/>
      <c r="C140" s="123"/>
      <c r="D140" s="88"/>
      <c r="E140" s="88"/>
      <c r="F140" s="28" t="s">
        <v>39</v>
      </c>
      <c r="G140" s="53">
        <v>3</v>
      </c>
      <c r="H140" s="53">
        <v>3</v>
      </c>
      <c r="I140" s="53">
        <v>3</v>
      </c>
      <c r="J140" s="53">
        <v>3</v>
      </c>
      <c r="K140" s="88"/>
    </row>
    <row r="141" spans="1:11" ht="31.5" customHeight="1">
      <c r="A141" s="15" t="s">
        <v>121</v>
      </c>
      <c r="B141" s="125" t="s">
        <v>200</v>
      </c>
      <c r="C141" s="125"/>
      <c r="D141" s="125"/>
      <c r="E141" s="125"/>
      <c r="F141" s="125"/>
      <c r="G141" s="125"/>
      <c r="H141" s="125"/>
      <c r="I141" s="125"/>
      <c r="J141" s="125"/>
      <c r="K141" s="125"/>
    </row>
    <row r="142" spans="1:11" ht="81.75" customHeight="1">
      <c r="A142" s="72" t="s">
        <v>122</v>
      </c>
      <c r="B142" s="123" t="s">
        <v>123</v>
      </c>
      <c r="C142" s="123"/>
      <c r="D142" s="28" t="s">
        <v>16</v>
      </c>
      <c r="E142" s="30" t="s">
        <v>120</v>
      </c>
      <c r="F142" s="28" t="s">
        <v>18</v>
      </c>
      <c r="G142" s="53">
        <v>14</v>
      </c>
      <c r="H142" s="53">
        <v>14</v>
      </c>
      <c r="I142" s="53">
        <v>14</v>
      </c>
      <c r="J142" s="53">
        <v>14</v>
      </c>
      <c r="K142" s="12" t="s">
        <v>124</v>
      </c>
    </row>
    <row r="143" spans="1:11" ht="102.75" customHeight="1">
      <c r="A143" s="72"/>
      <c r="B143" s="123" t="s">
        <v>240</v>
      </c>
      <c r="C143" s="123"/>
      <c r="D143" s="88" t="s">
        <v>16</v>
      </c>
      <c r="E143" s="88" t="s">
        <v>232</v>
      </c>
      <c r="F143" s="28" t="s">
        <v>18</v>
      </c>
      <c r="G143" s="53"/>
      <c r="H143" s="53">
        <v>20</v>
      </c>
      <c r="I143" s="53">
        <v>20</v>
      </c>
      <c r="J143" s="53"/>
      <c r="K143" s="28"/>
    </row>
    <row r="144" spans="1:11" ht="88.5" customHeight="1">
      <c r="A144" s="72"/>
      <c r="B144" s="123"/>
      <c r="C144" s="123"/>
      <c r="D144" s="88"/>
      <c r="E144" s="88"/>
      <c r="F144" s="28" t="s">
        <v>19</v>
      </c>
      <c r="G144" s="53">
        <v>250</v>
      </c>
      <c r="H144" s="53">
        <v>250</v>
      </c>
      <c r="I144" s="53">
        <v>200</v>
      </c>
      <c r="J144" s="53">
        <v>200</v>
      </c>
      <c r="K144" s="28"/>
    </row>
    <row r="145" spans="1:11" ht="85.5" customHeight="1">
      <c r="A145" s="72"/>
      <c r="B145" s="123"/>
      <c r="C145" s="123"/>
      <c r="D145" s="88"/>
      <c r="E145" s="88"/>
      <c r="F145" s="28" t="s">
        <v>39</v>
      </c>
      <c r="G145" s="53">
        <v>10</v>
      </c>
      <c r="H145" s="53">
        <v>75</v>
      </c>
      <c r="I145" s="53">
        <v>80</v>
      </c>
      <c r="J145" s="53">
        <v>15</v>
      </c>
      <c r="K145" s="28"/>
    </row>
    <row r="146" spans="1:11" ht="31.5" customHeight="1">
      <c r="A146" s="68"/>
      <c r="B146" s="124" t="s">
        <v>125</v>
      </c>
      <c r="C146" s="124"/>
      <c r="D146" s="29"/>
      <c r="E146" s="29"/>
      <c r="F146" s="29"/>
      <c r="G146" s="58">
        <f>G148+G149+G150</f>
        <v>347</v>
      </c>
      <c r="H146" s="58">
        <f>H148+H149+H150</f>
        <v>432</v>
      </c>
      <c r="I146" s="58">
        <f>I148+I149+I150</f>
        <v>387</v>
      </c>
      <c r="J146" s="58">
        <f>J148+J149+J150</f>
        <v>302</v>
      </c>
      <c r="K146" s="29"/>
    </row>
    <row r="147" spans="1:11" ht="31.5" customHeight="1">
      <c r="A147" s="66"/>
      <c r="B147" s="123" t="s">
        <v>9</v>
      </c>
      <c r="C147" s="123"/>
      <c r="D147" s="28"/>
      <c r="E147" s="28"/>
      <c r="F147" s="28"/>
      <c r="G147" s="53"/>
      <c r="H147" s="53"/>
      <c r="I147" s="53"/>
      <c r="J147" s="53"/>
      <c r="K147" s="28"/>
    </row>
    <row r="148" spans="1:11" ht="31.5" customHeight="1">
      <c r="A148" s="66"/>
      <c r="B148" s="131" t="s">
        <v>18</v>
      </c>
      <c r="C148" s="132"/>
      <c r="D148" s="40"/>
      <c r="E148" s="40"/>
      <c r="F148" s="33"/>
      <c r="G148" s="56">
        <f>G137+G138+G142+G143</f>
        <v>64</v>
      </c>
      <c r="H148" s="56">
        <f>H137+H138+H142+H143</f>
        <v>84</v>
      </c>
      <c r="I148" s="56">
        <f>I137+I138+I142+I143</f>
        <v>84</v>
      </c>
      <c r="J148" s="56">
        <f>J137+J138+J142+J143</f>
        <v>64</v>
      </c>
      <c r="K148" s="40"/>
    </row>
    <row r="149" spans="1:11" ht="31.5" customHeight="1">
      <c r="A149" s="66"/>
      <c r="B149" s="131" t="s">
        <v>19</v>
      </c>
      <c r="C149" s="132"/>
      <c r="D149" s="40"/>
      <c r="E149" s="40"/>
      <c r="F149" s="33"/>
      <c r="G149" s="56">
        <f aca="true" t="shared" si="2" ref="G149:J150">G139+G144</f>
        <v>270</v>
      </c>
      <c r="H149" s="56">
        <f t="shared" si="2"/>
        <v>270</v>
      </c>
      <c r="I149" s="56">
        <f t="shared" si="2"/>
        <v>220</v>
      </c>
      <c r="J149" s="56">
        <f t="shared" si="2"/>
        <v>220</v>
      </c>
      <c r="K149" s="40"/>
    </row>
    <row r="150" spans="1:11" ht="31.5" customHeight="1">
      <c r="A150" s="67"/>
      <c r="B150" s="131" t="s">
        <v>39</v>
      </c>
      <c r="C150" s="132"/>
      <c r="D150" s="40"/>
      <c r="E150" s="40"/>
      <c r="F150" s="33"/>
      <c r="G150" s="56">
        <f t="shared" si="2"/>
        <v>13</v>
      </c>
      <c r="H150" s="56">
        <f t="shared" si="2"/>
        <v>78</v>
      </c>
      <c r="I150" s="56">
        <f t="shared" si="2"/>
        <v>83</v>
      </c>
      <c r="J150" s="56">
        <f t="shared" si="2"/>
        <v>18</v>
      </c>
      <c r="K150" s="40"/>
    </row>
    <row r="151" spans="1:11" ht="31.5" customHeight="1">
      <c r="A151" s="38"/>
      <c r="B151" s="126"/>
      <c r="C151" s="126"/>
      <c r="D151" s="40"/>
      <c r="E151" s="40"/>
      <c r="F151" s="40"/>
      <c r="G151" s="56"/>
      <c r="H151" s="56"/>
      <c r="I151" s="56"/>
      <c r="J151" s="56"/>
      <c r="K151" s="40"/>
    </row>
    <row r="152" spans="1:11" ht="31.5" customHeight="1">
      <c r="A152" s="63"/>
      <c r="B152" s="127" t="s">
        <v>126</v>
      </c>
      <c r="C152" s="127"/>
      <c r="D152" s="41"/>
      <c r="E152" s="41"/>
      <c r="F152" s="41"/>
      <c r="G152" s="55">
        <f>G154+G155+G156</f>
        <v>14230</v>
      </c>
      <c r="H152" s="55">
        <f>H154+H155+H156</f>
        <v>16080</v>
      </c>
      <c r="I152" s="55">
        <f>I154+I155+I156</f>
        <v>18015</v>
      </c>
      <c r="J152" s="55">
        <f>J154+J155+J156</f>
        <v>20042</v>
      </c>
      <c r="K152" s="41"/>
    </row>
    <row r="153" spans="1:11" ht="31.5" customHeight="1">
      <c r="A153" s="64"/>
      <c r="B153" s="126" t="s">
        <v>9</v>
      </c>
      <c r="C153" s="126"/>
      <c r="D153" s="40"/>
      <c r="E153" s="40"/>
      <c r="F153" s="40"/>
      <c r="G153" s="56"/>
      <c r="H153" s="56"/>
      <c r="I153" s="56"/>
      <c r="J153" s="56"/>
      <c r="K153" s="40"/>
    </row>
    <row r="154" spans="1:11" ht="31.5" customHeight="1">
      <c r="A154" s="64"/>
      <c r="B154" s="131" t="s">
        <v>18</v>
      </c>
      <c r="C154" s="132"/>
      <c r="D154" s="40"/>
      <c r="E154" s="40"/>
      <c r="F154" s="33"/>
      <c r="G154" s="56">
        <f aca="true" t="shared" si="3" ref="G154:J156">G148+G132</f>
        <v>1754</v>
      </c>
      <c r="H154" s="56">
        <f t="shared" si="3"/>
        <v>1935</v>
      </c>
      <c r="I154" s="56">
        <f t="shared" si="3"/>
        <v>2105</v>
      </c>
      <c r="J154" s="56">
        <f t="shared" si="3"/>
        <v>2259</v>
      </c>
      <c r="K154" s="40"/>
    </row>
    <row r="155" spans="1:11" ht="31.5" customHeight="1">
      <c r="A155" s="64"/>
      <c r="B155" s="131" t="s">
        <v>19</v>
      </c>
      <c r="C155" s="132"/>
      <c r="D155" s="40"/>
      <c r="E155" s="40"/>
      <c r="F155" s="33"/>
      <c r="G155" s="56">
        <f t="shared" si="3"/>
        <v>11573</v>
      </c>
      <c r="H155" s="56">
        <f t="shared" si="3"/>
        <v>13066</v>
      </c>
      <c r="I155" s="56">
        <f t="shared" si="3"/>
        <v>14698</v>
      </c>
      <c r="J155" s="56">
        <f t="shared" si="3"/>
        <v>16484</v>
      </c>
      <c r="K155" s="40"/>
    </row>
    <row r="156" spans="1:11" ht="31.5" customHeight="1">
      <c r="A156" s="65"/>
      <c r="B156" s="131" t="s">
        <v>39</v>
      </c>
      <c r="C156" s="132"/>
      <c r="D156" s="40"/>
      <c r="E156" s="40"/>
      <c r="F156" s="33"/>
      <c r="G156" s="56">
        <f t="shared" si="3"/>
        <v>903</v>
      </c>
      <c r="H156" s="56">
        <f t="shared" si="3"/>
        <v>1079</v>
      </c>
      <c r="I156" s="56">
        <f t="shared" si="3"/>
        <v>1212</v>
      </c>
      <c r="J156" s="56">
        <f t="shared" si="3"/>
        <v>1299</v>
      </c>
      <c r="K156" s="40"/>
    </row>
    <row r="157" spans="1:11" ht="31.5" customHeight="1">
      <c r="A157" s="133" t="s">
        <v>221</v>
      </c>
      <c r="B157" s="134"/>
      <c r="C157" s="134"/>
      <c r="D157" s="134"/>
      <c r="E157" s="134"/>
      <c r="F157" s="134"/>
      <c r="G157" s="134"/>
      <c r="H157" s="134"/>
      <c r="I157" s="134"/>
      <c r="J157" s="134"/>
      <c r="K157" s="135"/>
    </row>
    <row r="158" spans="1:11" ht="93" customHeight="1">
      <c r="A158" s="63" t="s">
        <v>127</v>
      </c>
      <c r="B158" s="128" t="s">
        <v>201</v>
      </c>
      <c r="C158" s="128"/>
      <c r="D158" s="42">
        <v>2015</v>
      </c>
      <c r="E158" s="42" t="s">
        <v>128</v>
      </c>
      <c r="F158" s="42" t="s">
        <v>18</v>
      </c>
      <c r="G158" s="59"/>
      <c r="H158" s="59"/>
      <c r="I158" s="59"/>
      <c r="J158" s="59">
        <v>200</v>
      </c>
      <c r="K158" s="43" t="s">
        <v>129</v>
      </c>
    </row>
    <row r="159" spans="1:11" ht="112.5">
      <c r="A159" s="66"/>
      <c r="B159" s="86" t="s">
        <v>132</v>
      </c>
      <c r="C159" s="86"/>
      <c r="D159" s="28" t="s">
        <v>130</v>
      </c>
      <c r="E159" s="28" t="s">
        <v>231</v>
      </c>
      <c r="F159" s="28" t="s">
        <v>19</v>
      </c>
      <c r="G159" s="53">
        <v>30</v>
      </c>
      <c r="H159" s="53">
        <v>20</v>
      </c>
      <c r="I159" s="53">
        <v>50</v>
      </c>
      <c r="J159" s="53"/>
      <c r="K159" s="12" t="s">
        <v>131</v>
      </c>
    </row>
    <row r="160" spans="1:11" ht="75">
      <c r="A160" s="67"/>
      <c r="B160" s="86" t="s">
        <v>222</v>
      </c>
      <c r="C160" s="86"/>
      <c r="D160" s="28" t="s">
        <v>16</v>
      </c>
      <c r="E160" s="28" t="s">
        <v>231</v>
      </c>
      <c r="F160" s="28"/>
      <c r="G160" s="28"/>
      <c r="H160" s="28"/>
      <c r="I160" s="28"/>
      <c r="J160" s="28"/>
      <c r="K160" s="28" t="s">
        <v>202</v>
      </c>
    </row>
    <row r="161" spans="1:12" ht="210.75" customHeight="1">
      <c r="A161" s="38" t="s">
        <v>133</v>
      </c>
      <c r="B161" s="129" t="s">
        <v>203</v>
      </c>
      <c r="C161" s="130"/>
      <c r="D161" s="40" t="s">
        <v>16</v>
      </c>
      <c r="E161" s="40" t="s">
        <v>232</v>
      </c>
      <c r="F161" s="40" t="s">
        <v>19</v>
      </c>
      <c r="G161" s="56">
        <v>80</v>
      </c>
      <c r="H161" s="56">
        <v>80</v>
      </c>
      <c r="I161" s="56">
        <v>100</v>
      </c>
      <c r="J161" s="56">
        <v>100</v>
      </c>
      <c r="K161" s="40" t="s">
        <v>204</v>
      </c>
      <c r="L161" s="39"/>
    </row>
    <row r="162" spans="1:12" ht="31.5" customHeight="1">
      <c r="A162" s="38"/>
      <c r="B162" s="136" t="s">
        <v>134</v>
      </c>
      <c r="C162" s="136"/>
      <c r="D162" s="41"/>
      <c r="E162" s="41"/>
      <c r="F162" s="41"/>
      <c r="G162" s="55">
        <f>G164+G165</f>
        <v>110</v>
      </c>
      <c r="H162" s="55">
        <f>H164+H165</f>
        <v>100</v>
      </c>
      <c r="I162" s="55">
        <f>I164+I165</f>
        <v>150</v>
      </c>
      <c r="J162" s="55">
        <f>J164+J165</f>
        <v>300</v>
      </c>
      <c r="K162" s="40"/>
      <c r="L162" s="39"/>
    </row>
    <row r="163" spans="1:12" ht="31.5" customHeight="1">
      <c r="A163" s="38"/>
      <c r="B163" s="102" t="s">
        <v>9</v>
      </c>
      <c r="C163" s="102"/>
      <c r="D163" s="40"/>
      <c r="E163" s="40"/>
      <c r="F163" s="40"/>
      <c r="G163" s="56"/>
      <c r="H163" s="56"/>
      <c r="I163" s="56"/>
      <c r="J163" s="56"/>
      <c r="K163" s="40"/>
      <c r="L163" s="39"/>
    </row>
    <row r="164" spans="1:12" ht="31.5" customHeight="1">
      <c r="A164" s="38"/>
      <c r="B164" s="131" t="s">
        <v>18</v>
      </c>
      <c r="C164" s="132"/>
      <c r="D164" s="40"/>
      <c r="E164" s="40"/>
      <c r="F164" s="33"/>
      <c r="G164" s="56"/>
      <c r="H164" s="56"/>
      <c r="I164" s="56"/>
      <c r="J164" s="56">
        <f>J158</f>
        <v>200</v>
      </c>
      <c r="K164" s="40"/>
      <c r="L164" s="39"/>
    </row>
    <row r="165" spans="1:12" ht="31.5" customHeight="1">
      <c r="A165" s="38"/>
      <c r="B165" s="131" t="s">
        <v>19</v>
      </c>
      <c r="C165" s="132"/>
      <c r="D165" s="40"/>
      <c r="E165" s="40"/>
      <c r="F165" s="33"/>
      <c r="G165" s="56">
        <f>G159+G161</f>
        <v>110</v>
      </c>
      <c r="H165" s="56">
        <f>H159+H161</f>
        <v>100</v>
      </c>
      <c r="I165" s="56">
        <f>I159+I161</f>
        <v>150</v>
      </c>
      <c r="J165" s="56">
        <f>J159+J161</f>
        <v>100</v>
      </c>
      <c r="K165" s="40"/>
      <c r="L165" s="39"/>
    </row>
    <row r="166" spans="1:12" ht="29.25" customHeight="1">
      <c r="A166" s="99" t="s">
        <v>223</v>
      </c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39"/>
    </row>
    <row r="167" spans="1:12" ht="256.5" customHeight="1">
      <c r="A167" s="38" t="s">
        <v>135</v>
      </c>
      <c r="B167" s="126" t="s">
        <v>241</v>
      </c>
      <c r="C167" s="126"/>
      <c r="D167" s="40" t="s">
        <v>16</v>
      </c>
      <c r="E167" s="40" t="s">
        <v>205</v>
      </c>
      <c r="F167" s="40"/>
      <c r="G167" s="40"/>
      <c r="H167" s="40"/>
      <c r="I167" s="40"/>
      <c r="J167" s="40"/>
      <c r="K167" s="40" t="s">
        <v>206</v>
      </c>
      <c r="L167" s="39"/>
    </row>
    <row r="168" spans="1:11" ht="99.75" customHeight="1">
      <c r="A168" s="68" t="s">
        <v>136</v>
      </c>
      <c r="B168" s="137" t="s">
        <v>226</v>
      </c>
      <c r="C168" s="137"/>
      <c r="D168" s="28" t="s">
        <v>16</v>
      </c>
      <c r="E168" s="30" t="s">
        <v>137</v>
      </c>
      <c r="F168" s="28" t="s">
        <v>18</v>
      </c>
      <c r="G168" s="53">
        <v>40</v>
      </c>
      <c r="H168" s="53">
        <v>40</v>
      </c>
      <c r="I168" s="53">
        <v>40</v>
      </c>
      <c r="J168" s="53">
        <v>40</v>
      </c>
      <c r="K168" s="28" t="s">
        <v>207</v>
      </c>
    </row>
    <row r="169" spans="1:11" ht="37.5">
      <c r="A169" s="121"/>
      <c r="B169" s="137" t="s">
        <v>138</v>
      </c>
      <c r="C169" s="137"/>
      <c r="D169" s="28"/>
      <c r="E169" s="28"/>
      <c r="F169" s="28" t="s">
        <v>18</v>
      </c>
      <c r="G169" s="53">
        <v>20</v>
      </c>
      <c r="H169" s="53">
        <v>20</v>
      </c>
      <c r="I169" s="53">
        <v>20</v>
      </c>
      <c r="J169" s="53">
        <v>20</v>
      </c>
      <c r="K169" s="28"/>
    </row>
    <row r="170" spans="1:11" ht="37.5">
      <c r="A170" s="121"/>
      <c r="B170" s="137" t="s">
        <v>139</v>
      </c>
      <c r="C170" s="137"/>
      <c r="D170" s="28"/>
      <c r="E170" s="28"/>
      <c r="F170" s="28" t="s">
        <v>18</v>
      </c>
      <c r="G170" s="53">
        <v>20</v>
      </c>
      <c r="H170" s="53">
        <v>20</v>
      </c>
      <c r="I170" s="53">
        <v>20</v>
      </c>
      <c r="J170" s="53">
        <v>20</v>
      </c>
      <c r="K170" s="28"/>
    </row>
    <row r="171" spans="1:11" ht="75">
      <c r="A171" s="121"/>
      <c r="B171" s="137" t="s">
        <v>208</v>
      </c>
      <c r="C171" s="137"/>
      <c r="D171" s="28"/>
      <c r="E171" s="28"/>
      <c r="F171" s="28" t="s">
        <v>18</v>
      </c>
      <c r="G171" s="53">
        <v>20</v>
      </c>
      <c r="H171" s="53">
        <v>20</v>
      </c>
      <c r="I171" s="53">
        <v>20</v>
      </c>
      <c r="J171" s="53">
        <v>20</v>
      </c>
      <c r="K171" s="28" t="s">
        <v>210</v>
      </c>
    </row>
    <row r="172" spans="1:11" ht="111.75" customHeight="1">
      <c r="A172" s="121"/>
      <c r="B172" s="137" t="s">
        <v>209</v>
      </c>
      <c r="C172" s="137"/>
      <c r="D172" s="28" t="s">
        <v>16</v>
      </c>
      <c r="E172" s="28" t="s">
        <v>137</v>
      </c>
      <c r="F172" s="28" t="s">
        <v>39</v>
      </c>
      <c r="G172" s="28"/>
      <c r="H172" s="28"/>
      <c r="I172" s="28"/>
      <c r="J172" s="28"/>
      <c r="K172" s="28" t="s">
        <v>211</v>
      </c>
    </row>
    <row r="173" spans="1:11" ht="75">
      <c r="A173" s="121"/>
      <c r="B173" s="137" t="s">
        <v>140</v>
      </c>
      <c r="C173" s="137"/>
      <c r="D173" s="28" t="s">
        <v>16</v>
      </c>
      <c r="E173" s="28" t="s">
        <v>231</v>
      </c>
      <c r="F173" s="28" t="s">
        <v>39</v>
      </c>
      <c r="G173" s="28"/>
      <c r="H173" s="28"/>
      <c r="I173" s="28"/>
      <c r="J173" s="28"/>
      <c r="K173" s="28" t="s">
        <v>212</v>
      </c>
    </row>
    <row r="174" spans="1:11" ht="112.5">
      <c r="A174" s="121"/>
      <c r="B174" s="138" t="s">
        <v>141</v>
      </c>
      <c r="C174" s="139"/>
      <c r="D174" s="28" t="s">
        <v>16</v>
      </c>
      <c r="E174" s="28" t="s">
        <v>137</v>
      </c>
      <c r="F174" s="28" t="s">
        <v>18</v>
      </c>
      <c r="G174" s="53">
        <v>20</v>
      </c>
      <c r="H174" s="53">
        <v>25</v>
      </c>
      <c r="I174" s="53">
        <v>30</v>
      </c>
      <c r="J174" s="53">
        <v>35</v>
      </c>
      <c r="K174" s="12" t="s">
        <v>142</v>
      </c>
    </row>
    <row r="175" spans="1:11" ht="99" customHeight="1">
      <c r="A175" s="122"/>
      <c r="B175" s="123" t="s">
        <v>143</v>
      </c>
      <c r="C175" s="123"/>
      <c r="D175" s="28" t="s">
        <v>16</v>
      </c>
      <c r="E175" s="28" t="s">
        <v>231</v>
      </c>
      <c r="F175" s="28" t="s">
        <v>18</v>
      </c>
      <c r="G175" s="53">
        <v>30</v>
      </c>
      <c r="H175" s="53">
        <v>30</v>
      </c>
      <c r="I175" s="53">
        <v>30</v>
      </c>
      <c r="J175" s="53">
        <v>30</v>
      </c>
      <c r="K175" s="12" t="s">
        <v>142</v>
      </c>
    </row>
    <row r="176" spans="1:11" ht="164.25" customHeight="1">
      <c r="A176" s="38" t="s">
        <v>144</v>
      </c>
      <c r="B176" s="129" t="s">
        <v>213</v>
      </c>
      <c r="C176" s="130"/>
      <c r="D176" s="40" t="s">
        <v>16</v>
      </c>
      <c r="E176" s="42" t="s">
        <v>242</v>
      </c>
      <c r="F176" s="40" t="s">
        <v>18</v>
      </c>
      <c r="G176" s="56">
        <v>10</v>
      </c>
      <c r="H176" s="56">
        <v>10</v>
      </c>
      <c r="I176" s="56">
        <v>40</v>
      </c>
      <c r="J176" s="56">
        <v>40</v>
      </c>
      <c r="K176" s="40" t="s">
        <v>214</v>
      </c>
    </row>
    <row r="177" spans="1:11" ht="30" customHeight="1">
      <c r="A177" s="63"/>
      <c r="B177" s="136" t="s">
        <v>145</v>
      </c>
      <c r="C177" s="136"/>
      <c r="D177" s="41"/>
      <c r="E177" s="41"/>
      <c r="F177" s="41"/>
      <c r="G177" s="55">
        <f>G179</f>
        <v>160</v>
      </c>
      <c r="H177" s="55">
        <f>H179</f>
        <v>165</v>
      </c>
      <c r="I177" s="55">
        <f>I179</f>
        <v>200</v>
      </c>
      <c r="J177" s="55">
        <f>J179</f>
        <v>205</v>
      </c>
      <c r="K177" s="41"/>
    </row>
    <row r="178" spans="1:11" ht="30" customHeight="1">
      <c r="A178" s="64"/>
      <c r="B178" s="102" t="s">
        <v>9</v>
      </c>
      <c r="C178" s="102"/>
      <c r="D178" s="40"/>
      <c r="E178" s="40"/>
      <c r="F178" s="40"/>
      <c r="G178" s="56"/>
      <c r="H178" s="56"/>
      <c r="I178" s="56"/>
      <c r="J178" s="56"/>
      <c r="K178" s="40"/>
    </row>
    <row r="179" spans="1:11" ht="30" customHeight="1">
      <c r="A179" s="64"/>
      <c r="B179" s="131" t="s">
        <v>18</v>
      </c>
      <c r="C179" s="132"/>
      <c r="D179" s="40"/>
      <c r="E179" s="40"/>
      <c r="F179" s="44"/>
      <c r="G179" s="56">
        <f>G167+G168+G169+G170+G171+G174+G175+G176</f>
        <v>160</v>
      </c>
      <c r="H179" s="56">
        <f>H167+H168+H169+H170+H171+H174+H175+H176</f>
        <v>165</v>
      </c>
      <c r="I179" s="56">
        <f>I167+I168+I169+I170+I171+I174+I175+I176</f>
        <v>200</v>
      </c>
      <c r="J179" s="56">
        <f>J167+J168+J169+J170+J171+J174+J175+J176</f>
        <v>205</v>
      </c>
      <c r="K179" s="40"/>
    </row>
    <row r="180" spans="1:11" ht="30" customHeight="1">
      <c r="A180" s="64"/>
      <c r="B180" s="127" t="s">
        <v>146</v>
      </c>
      <c r="C180" s="127"/>
      <c r="D180" s="41"/>
      <c r="E180" s="41"/>
      <c r="F180" s="41"/>
      <c r="G180" s="55">
        <f>G182+G183+G184+G185</f>
        <v>38188</v>
      </c>
      <c r="H180" s="55">
        <f>H182+H183+H184+H185</f>
        <v>34814.8</v>
      </c>
      <c r="I180" s="55">
        <f>I182+I183+I184+I185</f>
        <v>43180.3</v>
      </c>
      <c r="J180" s="55">
        <f>J182+J183+J184+J185</f>
        <v>48845.7</v>
      </c>
      <c r="K180" s="41"/>
    </row>
    <row r="181" spans="1:11" ht="30" customHeight="1">
      <c r="A181" s="64"/>
      <c r="B181" s="127" t="s">
        <v>147</v>
      </c>
      <c r="C181" s="127"/>
      <c r="D181" s="41"/>
      <c r="E181" s="41"/>
      <c r="F181" s="41"/>
      <c r="G181" s="41"/>
      <c r="H181" s="41"/>
      <c r="I181" s="41"/>
      <c r="J181" s="41"/>
      <c r="K181" s="41"/>
    </row>
    <row r="182" spans="1:11" ht="30" customHeight="1">
      <c r="A182" s="64"/>
      <c r="B182" s="140" t="s">
        <v>74</v>
      </c>
      <c r="C182" s="141"/>
      <c r="D182" s="41"/>
      <c r="E182" s="41"/>
      <c r="F182" s="45"/>
      <c r="G182" s="55">
        <f>G78</f>
        <v>15000</v>
      </c>
      <c r="H182" s="55">
        <f>H78</f>
        <v>10000</v>
      </c>
      <c r="I182" s="55">
        <f>I78</f>
        <v>17000</v>
      </c>
      <c r="J182" s="55">
        <f>J78</f>
        <v>17000</v>
      </c>
      <c r="K182" s="41"/>
    </row>
    <row r="183" spans="1:11" ht="30" customHeight="1">
      <c r="A183" s="64"/>
      <c r="B183" s="140" t="s">
        <v>18</v>
      </c>
      <c r="C183" s="141"/>
      <c r="D183" s="41"/>
      <c r="E183" s="41"/>
      <c r="F183" s="45"/>
      <c r="G183" s="55">
        <f>G25+G49+G79+G154+G164+G179</f>
        <v>3016</v>
      </c>
      <c r="H183" s="55">
        <f>H25+H49+H79+H154+H164+H179</f>
        <v>4622</v>
      </c>
      <c r="I183" s="55">
        <f>I25+I49+I79+I154+I164+I179</f>
        <v>4845</v>
      </c>
      <c r="J183" s="55">
        <f>J25+J49+J79+J154+J164+J179</f>
        <v>6626</v>
      </c>
      <c r="K183" s="41"/>
    </row>
    <row r="184" spans="1:11" ht="30" customHeight="1">
      <c r="A184" s="64"/>
      <c r="B184" s="140" t="s">
        <v>19</v>
      </c>
      <c r="C184" s="141"/>
      <c r="D184" s="41"/>
      <c r="E184" s="41"/>
      <c r="F184" s="45"/>
      <c r="G184" s="55">
        <f>G26+G50+G80+G155+G165</f>
        <v>17391.6</v>
      </c>
      <c r="H184" s="55">
        <f>H26+H50+H80+H155+H165</f>
        <v>17838</v>
      </c>
      <c r="I184" s="55">
        <f>I26+I50+I80+I155+I165</f>
        <v>18805</v>
      </c>
      <c r="J184" s="55">
        <f>J26+J50+J80+J155+J165</f>
        <v>22613.2</v>
      </c>
      <c r="K184" s="41"/>
    </row>
    <row r="185" spans="1:11" ht="30" customHeight="1">
      <c r="A185" s="65"/>
      <c r="B185" s="140" t="s">
        <v>39</v>
      </c>
      <c r="C185" s="141"/>
      <c r="D185" s="41"/>
      <c r="E185" s="41"/>
      <c r="F185" s="45"/>
      <c r="G185" s="41">
        <f>G34+G51+G81+G156</f>
        <v>2780.4</v>
      </c>
      <c r="H185" s="41">
        <f>H34+H51+H81+H156</f>
        <v>2354.8</v>
      </c>
      <c r="I185" s="41">
        <f>I34+I51+I81+I156</f>
        <v>2530.3</v>
      </c>
      <c r="J185" s="41">
        <f>J34+J51+J81+J156</f>
        <v>2606.5</v>
      </c>
      <c r="K185" s="41"/>
    </row>
    <row r="186" spans="1:12" ht="18">
      <c r="A186" s="46"/>
      <c r="B186" s="47"/>
      <c r="C186" s="47"/>
      <c r="D186" s="48"/>
      <c r="E186" s="48"/>
      <c r="F186" s="48"/>
      <c r="G186" s="48"/>
      <c r="H186" s="48"/>
      <c r="I186" s="48"/>
      <c r="J186" s="48"/>
      <c r="K186" s="48"/>
      <c r="L186" s="1"/>
    </row>
    <row r="187" spans="1:12" ht="12.75">
      <c r="A187" s="49"/>
      <c r="B187" s="50"/>
      <c r="C187" s="50"/>
      <c r="D187" s="51"/>
      <c r="E187" s="51"/>
      <c r="F187" s="51"/>
      <c r="G187" s="51"/>
      <c r="H187" s="51"/>
      <c r="I187" s="51"/>
      <c r="J187" s="51"/>
      <c r="K187" s="51"/>
      <c r="L187" s="1"/>
    </row>
    <row r="188" spans="1:12" ht="12.75">
      <c r="A188" s="49"/>
      <c r="B188" s="50"/>
      <c r="C188" s="50"/>
      <c r="D188" s="51"/>
      <c r="E188" s="51"/>
      <c r="F188" s="51"/>
      <c r="G188" s="51"/>
      <c r="H188" s="51"/>
      <c r="I188" s="51"/>
      <c r="J188" s="51"/>
      <c r="K188" s="51"/>
      <c r="L188" s="1"/>
    </row>
    <row r="189" spans="1:12" ht="12.75">
      <c r="A189" s="6"/>
      <c r="B189" s="23"/>
      <c r="C189" s="23"/>
      <c r="D189" s="7"/>
      <c r="E189" s="7"/>
      <c r="F189" s="7"/>
      <c r="G189" s="7"/>
      <c r="H189" s="7"/>
      <c r="I189" s="7"/>
      <c r="J189" s="7"/>
      <c r="K189" s="7"/>
      <c r="L189" s="1"/>
    </row>
    <row r="190" spans="1:12" ht="12.75">
      <c r="A190" s="6"/>
      <c r="B190" s="23"/>
      <c r="C190" s="23"/>
      <c r="D190" s="7"/>
      <c r="E190" s="7"/>
      <c r="F190" s="7"/>
      <c r="G190" s="7"/>
      <c r="H190" s="7"/>
      <c r="I190" s="7"/>
      <c r="J190" s="7"/>
      <c r="K190" s="7"/>
      <c r="L190" s="1"/>
    </row>
    <row r="191" spans="1:12" ht="12.75">
      <c r="A191" s="6"/>
      <c r="B191" s="23"/>
      <c r="C191" s="23"/>
      <c r="D191" s="7"/>
      <c r="E191" s="7"/>
      <c r="F191" s="7"/>
      <c r="G191" s="7"/>
      <c r="H191" s="7"/>
      <c r="I191" s="7"/>
      <c r="J191" s="7"/>
      <c r="K191" s="7"/>
      <c r="L191" s="1"/>
    </row>
    <row r="192" spans="1:12" ht="12.75">
      <c r="A192" s="6"/>
      <c r="B192" s="23"/>
      <c r="C192" s="23"/>
      <c r="D192" s="7"/>
      <c r="E192" s="7"/>
      <c r="F192" s="7"/>
      <c r="G192" s="7"/>
      <c r="H192" s="7"/>
      <c r="I192" s="7"/>
      <c r="J192" s="7"/>
      <c r="K192" s="7"/>
      <c r="L192" s="1"/>
    </row>
    <row r="193" spans="1:12" ht="12.75">
      <c r="A193" s="6"/>
      <c r="B193" s="23"/>
      <c r="C193" s="23"/>
      <c r="D193" s="7"/>
      <c r="E193" s="7"/>
      <c r="F193" s="7"/>
      <c r="G193" s="7"/>
      <c r="H193" s="7"/>
      <c r="I193" s="7"/>
      <c r="J193" s="7"/>
      <c r="K193" s="7"/>
      <c r="L193" s="1"/>
    </row>
    <row r="194" spans="1:12" ht="12.75">
      <c r="A194" s="6"/>
      <c r="B194" s="23"/>
      <c r="C194" s="23"/>
      <c r="D194" s="7"/>
      <c r="E194" s="7"/>
      <c r="F194" s="7"/>
      <c r="G194" s="7"/>
      <c r="H194" s="7"/>
      <c r="I194" s="7"/>
      <c r="J194" s="7"/>
      <c r="K194" s="7"/>
      <c r="L194" s="1"/>
    </row>
    <row r="195" spans="1:12" ht="12.75">
      <c r="A195" s="6"/>
      <c r="B195" s="23"/>
      <c r="C195" s="23"/>
      <c r="D195" s="7"/>
      <c r="E195" s="7"/>
      <c r="F195" s="7"/>
      <c r="G195" s="7"/>
      <c r="H195" s="7"/>
      <c r="I195" s="7"/>
      <c r="J195" s="7"/>
      <c r="K195" s="7"/>
      <c r="L195" s="1"/>
    </row>
    <row r="196" spans="1:12" ht="12.75">
      <c r="A196" s="6"/>
      <c r="B196" s="23"/>
      <c r="C196" s="23"/>
      <c r="D196" s="7"/>
      <c r="E196" s="7"/>
      <c r="F196" s="7"/>
      <c r="G196" s="7"/>
      <c r="H196" s="7"/>
      <c r="I196" s="7"/>
      <c r="J196" s="7"/>
      <c r="K196" s="7"/>
      <c r="L196" s="1"/>
    </row>
    <row r="197" spans="1:12" ht="12.75">
      <c r="A197" s="6"/>
      <c r="B197" s="23"/>
      <c r="C197" s="23"/>
      <c r="D197" s="7"/>
      <c r="E197" s="7"/>
      <c r="F197" s="7"/>
      <c r="G197" s="7"/>
      <c r="H197" s="7"/>
      <c r="I197" s="7"/>
      <c r="J197" s="7"/>
      <c r="K197" s="7"/>
      <c r="L197" s="1"/>
    </row>
    <row r="198" spans="1:12" ht="12.75">
      <c r="A198" s="6"/>
      <c r="B198" s="23"/>
      <c r="C198" s="23"/>
      <c r="D198" s="7"/>
      <c r="E198" s="7"/>
      <c r="F198" s="7"/>
      <c r="G198" s="7"/>
      <c r="H198" s="7"/>
      <c r="I198" s="7"/>
      <c r="J198" s="7"/>
      <c r="K198" s="7"/>
      <c r="L198" s="1"/>
    </row>
    <row r="199" spans="1:12" ht="12.75">
      <c r="A199" s="6"/>
      <c r="B199" s="23"/>
      <c r="C199" s="23"/>
      <c r="D199" s="7"/>
      <c r="E199" s="7"/>
      <c r="F199" s="7"/>
      <c r="G199" s="7"/>
      <c r="H199" s="7"/>
      <c r="I199" s="7"/>
      <c r="J199" s="7"/>
      <c r="K199" s="7"/>
      <c r="L199" s="1"/>
    </row>
    <row r="200" spans="1:12" ht="12.75">
      <c r="A200" s="6"/>
      <c r="B200" s="23"/>
      <c r="C200" s="23"/>
      <c r="D200" s="7"/>
      <c r="E200" s="7"/>
      <c r="F200" s="7"/>
      <c r="G200" s="7"/>
      <c r="H200" s="7"/>
      <c r="I200" s="7"/>
      <c r="J200" s="7"/>
      <c r="K200" s="7"/>
      <c r="L200" s="1"/>
    </row>
    <row r="201" spans="1:12" ht="12.75">
      <c r="A201" s="6"/>
      <c r="B201" s="23"/>
      <c r="C201" s="23"/>
      <c r="D201" s="7"/>
      <c r="E201" s="7"/>
      <c r="F201" s="7"/>
      <c r="G201" s="7"/>
      <c r="H201" s="7"/>
      <c r="I201" s="7"/>
      <c r="J201" s="7"/>
      <c r="K201" s="7"/>
      <c r="L201" s="1"/>
    </row>
    <row r="202" spans="1:12" ht="12.75">
      <c r="A202" s="6"/>
      <c r="B202" s="23"/>
      <c r="C202" s="23"/>
      <c r="D202" s="7"/>
      <c r="E202" s="7"/>
      <c r="F202" s="7"/>
      <c r="G202" s="7"/>
      <c r="H202" s="7"/>
      <c r="I202" s="7"/>
      <c r="J202" s="7"/>
      <c r="K202" s="7"/>
      <c r="L202" s="1"/>
    </row>
    <row r="203" spans="1:12" ht="12.75">
      <c r="A203" s="6"/>
      <c r="B203" s="23"/>
      <c r="C203" s="23"/>
      <c r="D203" s="7"/>
      <c r="E203" s="7"/>
      <c r="F203" s="7"/>
      <c r="G203" s="7"/>
      <c r="H203" s="7"/>
      <c r="I203" s="7"/>
      <c r="J203" s="7"/>
      <c r="K203" s="7"/>
      <c r="L203" s="1"/>
    </row>
    <row r="204" spans="1:12" ht="12.75">
      <c r="A204" s="6"/>
      <c r="B204" s="23"/>
      <c r="C204" s="23"/>
      <c r="D204" s="7"/>
      <c r="E204" s="7"/>
      <c r="F204" s="7"/>
      <c r="G204" s="7"/>
      <c r="H204" s="7"/>
      <c r="I204" s="7"/>
      <c r="J204" s="7"/>
      <c r="K204" s="7"/>
      <c r="L204" s="1"/>
    </row>
    <row r="205" spans="1:12" ht="12.75">
      <c r="A205" s="6"/>
      <c r="B205" s="23"/>
      <c r="C205" s="23"/>
      <c r="D205" s="7"/>
      <c r="E205" s="7"/>
      <c r="F205" s="7"/>
      <c r="G205" s="7"/>
      <c r="H205" s="7"/>
      <c r="I205" s="7"/>
      <c r="J205" s="7"/>
      <c r="K205" s="7"/>
      <c r="L205" s="1"/>
    </row>
    <row r="206" spans="1:12" ht="12.75">
      <c r="A206" s="6"/>
      <c r="B206" s="23"/>
      <c r="C206" s="23"/>
      <c r="D206" s="7"/>
      <c r="E206" s="7"/>
      <c r="F206" s="7"/>
      <c r="G206" s="7"/>
      <c r="H206" s="7"/>
      <c r="I206" s="7"/>
      <c r="J206" s="7"/>
      <c r="K206" s="7"/>
      <c r="L206" s="1"/>
    </row>
    <row r="207" spans="1:12" ht="12.75">
      <c r="A207" s="6"/>
      <c r="B207" s="23"/>
      <c r="C207" s="23"/>
      <c r="D207" s="7"/>
      <c r="E207" s="7"/>
      <c r="F207" s="7"/>
      <c r="G207" s="7"/>
      <c r="H207" s="7"/>
      <c r="I207" s="7"/>
      <c r="J207" s="7"/>
      <c r="K207" s="7"/>
      <c r="L207" s="1"/>
    </row>
    <row r="208" spans="1:12" ht="12.75">
      <c r="A208" s="6"/>
      <c r="B208" s="23"/>
      <c r="C208" s="23"/>
      <c r="D208" s="7"/>
      <c r="E208" s="7"/>
      <c r="F208" s="7"/>
      <c r="G208" s="7"/>
      <c r="H208" s="7"/>
      <c r="I208" s="7"/>
      <c r="J208" s="7"/>
      <c r="K208" s="7"/>
      <c r="L208" s="1"/>
    </row>
    <row r="209" spans="1:12" ht="12.75">
      <c r="A209" s="6"/>
      <c r="B209" s="23"/>
      <c r="C209" s="23"/>
      <c r="D209" s="7"/>
      <c r="E209" s="7"/>
      <c r="F209" s="7"/>
      <c r="G209" s="7"/>
      <c r="H209" s="7"/>
      <c r="I209" s="7"/>
      <c r="J209" s="7"/>
      <c r="K209" s="7"/>
      <c r="L209" s="1"/>
    </row>
    <row r="210" spans="1:12" ht="12.75">
      <c r="A210" s="6"/>
      <c r="B210" s="23"/>
      <c r="C210" s="23"/>
      <c r="D210" s="7"/>
      <c r="E210" s="7"/>
      <c r="F210" s="7"/>
      <c r="G210" s="7"/>
      <c r="H210" s="7"/>
      <c r="I210" s="7"/>
      <c r="J210" s="7"/>
      <c r="K210" s="7"/>
      <c r="L210" s="1"/>
    </row>
    <row r="211" spans="1:12" ht="12.75">
      <c r="A211" s="6"/>
      <c r="B211" s="23"/>
      <c r="C211" s="23"/>
      <c r="D211" s="7"/>
      <c r="E211" s="7"/>
      <c r="F211" s="7"/>
      <c r="G211" s="7"/>
      <c r="H211" s="7"/>
      <c r="I211" s="7"/>
      <c r="J211" s="7"/>
      <c r="K211" s="7"/>
      <c r="L211" s="1"/>
    </row>
    <row r="212" spans="1:12" ht="12.75">
      <c r="A212" s="6"/>
      <c r="B212" s="23"/>
      <c r="C212" s="23"/>
      <c r="D212" s="7"/>
      <c r="E212" s="7"/>
      <c r="F212" s="7"/>
      <c r="G212" s="7"/>
      <c r="H212" s="7"/>
      <c r="I212" s="7"/>
      <c r="J212" s="7"/>
      <c r="K212" s="7"/>
      <c r="L212" s="1"/>
    </row>
    <row r="213" spans="1:12" ht="12.75">
      <c r="A213" s="6"/>
      <c r="B213" s="23"/>
      <c r="C213" s="23"/>
      <c r="D213" s="7"/>
      <c r="E213" s="7"/>
      <c r="F213" s="7"/>
      <c r="G213" s="7"/>
      <c r="H213" s="7"/>
      <c r="I213" s="7"/>
      <c r="J213" s="7"/>
      <c r="K213" s="7"/>
      <c r="L213" s="1"/>
    </row>
    <row r="214" spans="1:12" ht="12.75">
      <c r="A214" s="6"/>
      <c r="B214" s="23"/>
      <c r="C214" s="23"/>
      <c r="D214" s="7"/>
      <c r="E214" s="7"/>
      <c r="F214" s="7"/>
      <c r="G214" s="7"/>
      <c r="H214" s="7"/>
      <c r="I214" s="7"/>
      <c r="J214" s="7"/>
      <c r="K214" s="7"/>
      <c r="L214" s="1"/>
    </row>
    <row r="215" spans="1:12" ht="12.75">
      <c r="A215" s="6"/>
      <c r="B215" s="24"/>
      <c r="C215" s="24"/>
      <c r="D215" s="8"/>
      <c r="E215" s="8"/>
      <c r="F215" s="8"/>
      <c r="G215" s="8"/>
      <c r="H215" s="8"/>
      <c r="I215" s="8"/>
      <c r="J215" s="8"/>
      <c r="K215" s="8"/>
      <c r="L215" s="1"/>
    </row>
    <row r="216" spans="1:12" ht="12.75">
      <c r="A216" s="6"/>
      <c r="B216" s="24"/>
      <c r="C216" s="24"/>
      <c r="D216" s="8"/>
      <c r="E216" s="8"/>
      <c r="F216" s="8"/>
      <c r="G216" s="8"/>
      <c r="H216" s="8"/>
      <c r="I216" s="8"/>
      <c r="J216" s="8"/>
      <c r="K216" s="8"/>
      <c r="L216" s="1"/>
    </row>
    <row r="217" spans="1:12" ht="12.75">
      <c r="A217" s="6"/>
      <c r="B217" s="24"/>
      <c r="C217" s="24"/>
      <c r="D217" s="8"/>
      <c r="E217" s="8"/>
      <c r="F217" s="8"/>
      <c r="G217" s="8"/>
      <c r="H217" s="8"/>
      <c r="I217" s="8"/>
      <c r="J217" s="8"/>
      <c r="K217" s="8"/>
      <c r="L217" s="1"/>
    </row>
    <row r="218" spans="1:11" ht="12.75">
      <c r="A218" s="3"/>
      <c r="B218" s="25"/>
      <c r="C218" s="25"/>
      <c r="D218" s="2"/>
      <c r="E218" s="2"/>
      <c r="F218" s="2"/>
      <c r="G218" s="2"/>
      <c r="H218" s="2"/>
      <c r="I218" s="2"/>
      <c r="J218" s="2"/>
      <c r="K218" s="2"/>
    </row>
    <row r="219" spans="1:11" ht="12.75">
      <c r="A219" s="3"/>
      <c r="B219" s="25"/>
      <c r="C219" s="25"/>
      <c r="D219" s="2"/>
      <c r="E219" s="2"/>
      <c r="F219" s="2"/>
      <c r="G219" s="2"/>
      <c r="H219" s="2"/>
      <c r="I219" s="2"/>
      <c r="J219" s="2"/>
      <c r="K219" s="2"/>
    </row>
    <row r="220" spans="1:11" ht="12.75">
      <c r="A220" s="3"/>
      <c r="B220" s="25"/>
      <c r="C220" s="25"/>
      <c r="D220" s="2"/>
      <c r="E220" s="2"/>
      <c r="F220" s="2"/>
      <c r="G220" s="2"/>
      <c r="H220" s="2"/>
      <c r="I220" s="2"/>
      <c r="J220" s="2"/>
      <c r="K220" s="2"/>
    </row>
    <row r="221" spans="1:11" ht="12.75">
      <c r="A221" s="3"/>
      <c r="B221" s="25"/>
      <c r="C221" s="25"/>
      <c r="D221" s="2"/>
      <c r="E221" s="2"/>
      <c r="F221" s="2"/>
      <c r="G221" s="2"/>
      <c r="H221" s="2"/>
      <c r="I221" s="2"/>
      <c r="J221" s="2"/>
      <c r="K221" s="2"/>
    </row>
    <row r="222" spans="1:11" ht="12.75">
      <c r="A222" s="3"/>
      <c r="B222" s="25"/>
      <c r="C222" s="25"/>
      <c r="D222" s="2"/>
      <c r="E222" s="2"/>
      <c r="F222" s="2"/>
      <c r="G222" s="2"/>
      <c r="H222" s="2"/>
      <c r="I222" s="2"/>
      <c r="J222" s="2"/>
      <c r="K222" s="2"/>
    </row>
    <row r="223" spans="1:11" ht="12.75">
      <c r="A223" s="3"/>
      <c r="B223" s="25"/>
      <c r="C223" s="25"/>
      <c r="D223" s="2"/>
      <c r="E223" s="2"/>
      <c r="F223" s="2"/>
      <c r="G223" s="2"/>
      <c r="H223" s="2"/>
      <c r="I223" s="2"/>
      <c r="J223" s="2"/>
      <c r="K223" s="2"/>
    </row>
    <row r="224" spans="1:11" ht="12.75">
      <c r="A224" s="3"/>
      <c r="B224" s="25"/>
      <c r="C224" s="25"/>
      <c r="D224" s="2"/>
      <c r="E224" s="2"/>
      <c r="F224" s="2"/>
      <c r="G224" s="2"/>
      <c r="H224" s="2"/>
      <c r="I224" s="2"/>
      <c r="J224" s="2"/>
      <c r="K224" s="2"/>
    </row>
    <row r="225" spans="1:11" ht="12.75">
      <c r="A225" s="3"/>
      <c r="B225" s="25"/>
      <c r="C225" s="25"/>
      <c r="D225" s="2"/>
      <c r="E225" s="2"/>
      <c r="F225" s="2"/>
      <c r="G225" s="2"/>
      <c r="H225" s="2"/>
      <c r="I225" s="2"/>
      <c r="J225" s="2"/>
      <c r="K225" s="2"/>
    </row>
    <row r="226" spans="1:11" ht="12.75">
      <c r="A226" s="3"/>
      <c r="B226" s="25"/>
      <c r="C226" s="25"/>
      <c r="D226" s="2"/>
      <c r="E226" s="2"/>
      <c r="F226" s="2"/>
      <c r="G226" s="2"/>
      <c r="H226" s="2"/>
      <c r="I226" s="2"/>
      <c r="J226" s="2"/>
      <c r="K226" s="2"/>
    </row>
    <row r="227" spans="1:11" ht="12.75">
      <c r="A227" s="3"/>
      <c r="B227" s="25"/>
      <c r="C227" s="25"/>
      <c r="D227" s="2"/>
      <c r="E227" s="2"/>
      <c r="F227" s="2"/>
      <c r="G227" s="2"/>
      <c r="H227" s="2"/>
      <c r="I227" s="2"/>
      <c r="J227" s="2"/>
      <c r="K227" s="2"/>
    </row>
    <row r="228" spans="1:11" ht="12.75">
      <c r="A228" s="3"/>
      <c r="B228" s="25"/>
      <c r="C228" s="25"/>
      <c r="D228" s="2"/>
      <c r="E228" s="2"/>
      <c r="F228" s="2"/>
      <c r="G228" s="2"/>
      <c r="H228" s="2"/>
      <c r="I228" s="2"/>
      <c r="J228" s="2"/>
      <c r="K228" s="2"/>
    </row>
    <row r="229" spans="1:11" ht="12.75">
      <c r="A229" s="3"/>
      <c r="B229" s="25"/>
      <c r="C229" s="25"/>
      <c r="D229" s="2"/>
      <c r="E229" s="2"/>
      <c r="F229" s="2"/>
      <c r="G229" s="2"/>
      <c r="H229" s="2"/>
      <c r="I229" s="2"/>
      <c r="J229" s="2"/>
      <c r="K229" s="2"/>
    </row>
    <row r="230" spans="1:11" ht="12.75">
      <c r="A230" s="3"/>
      <c r="B230" s="25"/>
      <c r="C230" s="25"/>
      <c r="D230" s="2"/>
      <c r="E230" s="2"/>
      <c r="F230" s="2"/>
      <c r="G230" s="2"/>
      <c r="H230" s="2"/>
      <c r="I230" s="2"/>
      <c r="J230" s="2"/>
      <c r="K230" s="2"/>
    </row>
    <row r="231" spans="1:11" ht="12.75">
      <c r="A231" s="3"/>
      <c r="B231" s="25"/>
      <c r="C231" s="25"/>
      <c r="D231" s="2"/>
      <c r="E231" s="2"/>
      <c r="F231" s="2"/>
      <c r="G231" s="2"/>
      <c r="H231" s="2"/>
      <c r="I231" s="2"/>
      <c r="J231" s="2"/>
      <c r="K231" s="2"/>
    </row>
    <row r="232" spans="1:11" ht="12.75">
      <c r="A232" s="3"/>
      <c r="B232" s="25"/>
      <c r="C232" s="25"/>
      <c r="D232" s="2"/>
      <c r="E232" s="2"/>
      <c r="F232" s="2"/>
      <c r="G232" s="2"/>
      <c r="H232" s="2"/>
      <c r="I232" s="2"/>
      <c r="J232" s="2"/>
      <c r="K232" s="2"/>
    </row>
    <row r="233" spans="1:11" ht="12.75">
      <c r="A233" s="3"/>
      <c r="B233" s="25"/>
      <c r="C233" s="25"/>
      <c r="D233" s="2"/>
      <c r="E233" s="2"/>
      <c r="F233" s="2"/>
      <c r="G233" s="2"/>
      <c r="H233" s="2"/>
      <c r="I233" s="2"/>
      <c r="J233" s="2"/>
      <c r="K233" s="2"/>
    </row>
    <row r="234" spans="1:11" ht="12.75">
      <c r="A234" s="3"/>
      <c r="B234" s="25"/>
      <c r="C234" s="25"/>
      <c r="D234" s="2"/>
      <c r="E234" s="2"/>
      <c r="F234" s="2"/>
      <c r="G234" s="2"/>
      <c r="H234" s="2"/>
      <c r="I234" s="2"/>
      <c r="J234" s="2"/>
      <c r="K234" s="2"/>
    </row>
    <row r="235" spans="1:11" ht="12.75">
      <c r="A235" s="3"/>
      <c r="B235" s="25"/>
      <c r="C235" s="25"/>
      <c r="D235" s="2"/>
      <c r="E235" s="2"/>
      <c r="F235" s="2"/>
      <c r="G235" s="2"/>
      <c r="H235" s="2"/>
      <c r="I235" s="2"/>
      <c r="J235" s="2"/>
      <c r="K235" s="2"/>
    </row>
    <row r="236" spans="1:11" ht="12.75">
      <c r="A236" s="3"/>
      <c r="B236" s="25"/>
      <c r="C236" s="25"/>
      <c r="D236" s="2"/>
      <c r="E236" s="2"/>
      <c r="F236" s="2"/>
      <c r="G236" s="2"/>
      <c r="H236" s="2"/>
      <c r="I236" s="2"/>
      <c r="J236" s="2"/>
      <c r="K236" s="2"/>
    </row>
    <row r="237" spans="1:11" ht="12.75">
      <c r="A237" s="3"/>
      <c r="B237" s="25"/>
      <c r="C237" s="25"/>
      <c r="D237" s="2"/>
      <c r="E237" s="2"/>
      <c r="F237" s="2"/>
      <c r="G237" s="2"/>
      <c r="H237" s="2"/>
      <c r="I237" s="2"/>
      <c r="J237" s="2"/>
      <c r="K237" s="2"/>
    </row>
    <row r="238" spans="1:11" ht="12.75">
      <c r="A238" s="3"/>
      <c r="B238" s="25"/>
      <c r="C238" s="25"/>
      <c r="D238" s="2"/>
      <c r="E238" s="2"/>
      <c r="F238" s="2"/>
      <c r="G238" s="2"/>
      <c r="H238" s="2"/>
      <c r="I238" s="2"/>
      <c r="J238" s="2"/>
      <c r="K238" s="2"/>
    </row>
    <row r="239" spans="1:11" ht="12.75">
      <c r="A239" s="3"/>
      <c r="B239" s="25"/>
      <c r="C239" s="25"/>
      <c r="D239" s="2"/>
      <c r="E239" s="2"/>
      <c r="F239" s="2"/>
      <c r="G239" s="2"/>
      <c r="H239" s="2"/>
      <c r="I239" s="2"/>
      <c r="J239" s="2"/>
      <c r="K239" s="2"/>
    </row>
    <row r="240" spans="1:11" ht="12.75">
      <c r="A240" s="3"/>
      <c r="B240" s="25"/>
      <c r="C240" s="25"/>
      <c r="D240" s="2"/>
      <c r="E240" s="2"/>
      <c r="F240" s="2"/>
      <c r="G240" s="2"/>
      <c r="H240" s="2"/>
      <c r="I240" s="2"/>
      <c r="J240" s="2"/>
      <c r="K240" s="2"/>
    </row>
    <row r="241" spans="1:11" ht="12.75">
      <c r="A241" s="3"/>
      <c r="B241" s="25"/>
      <c r="C241" s="25"/>
      <c r="D241" s="2"/>
      <c r="E241" s="2"/>
      <c r="F241" s="2"/>
      <c r="G241" s="2"/>
      <c r="H241" s="2"/>
      <c r="I241" s="2"/>
      <c r="J241" s="2"/>
      <c r="K241" s="2"/>
    </row>
    <row r="242" spans="1:11" ht="12.75">
      <c r="A242" s="3"/>
      <c r="B242" s="25"/>
      <c r="C242" s="25"/>
      <c r="D242" s="2"/>
      <c r="E242" s="2"/>
      <c r="F242" s="2"/>
      <c r="G242" s="2"/>
      <c r="H242" s="2"/>
      <c r="I242" s="2"/>
      <c r="J242" s="2"/>
      <c r="K242" s="2"/>
    </row>
    <row r="243" spans="1:11" ht="12.75">
      <c r="A243" s="3"/>
      <c r="B243" s="25"/>
      <c r="C243" s="25"/>
      <c r="D243" s="2"/>
      <c r="E243" s="2"/>
      <c r="F243" s="2"/>
      <c r="G243" s="2"/>
      <c r="H243" s="2"/>
      <c r="I243" s="2"/>
      <c r="J243" s="2"/>
      <c r="K243" s="2"/>
    </row>
    <row r="244" spans="1:11" ht="12.75">
      <c r="A244" s="3"/>
      <c r="B244" s="25"/>
      <c r="C244" s="25"/>
      <c r="D244" s="2"/>
      <c r="E244" s="2"/>
      <c r="F244" s="2"/>
      <c r="G244" s="2"/>
      <c r="H244" s="2"/>
      <c r="I244" s="2"/>
      <c r="J244" s="2"/>
      <c r="K244" s="2"/>
    </row>
    <row r="245" spans="1:11" ht="12.75">
      <c r="A245" s="3"/>
      <c r="B245" s="25"/>
      <c r="C245" s="25"/>
      <c r="D245" s="2"/>
      <c r="E245" s="2"/>
      <c r="F245" s="2"/>
      <c r="G245" s="2"/>
      <c r="H245" s="2"/>
      <c r="I245" s="2"/>
      <c r="J245" s="2"/>
      <c r="K245" s="2"/>
    </row>
    <row r="246" spans="1:11" ht="12.75">
      <c r="A246" s="3"/>
      <c r="B246" s="25"/>
      <c r="C246" s="25"/>
      <c r="D246" s="2"/>
      <c r="E246" s="2"/>
      <c r="F246" s="2"/>
      <c r="G246" s="2"/>
      <c r="H246" s="2"/>
      <c r="I246" s="2"/>
      <c r="J246" s="2"/>
      <c r="K246" s="2"/>
    </row>
    <row r="247" spans="1:11" ht="12.75">
      <c r="A247" s="3"/>
      <c r="B247" s="25"/>
      <c r="C247" s="25"/>
      <c r="D247" s="2"/>
      <c r="E247" s="2"/>
      <c r="F247" s="2"/>
      <c r="G247" s="2"/>
      <c r="H247" s="2"/>
      <c r="I247" s="2"/>
      <c r="J247" s="2"/>
      <c r="K247" s="2"/>
    </row>
    <row r="248" spans="1:11" ht="12.75">
      <c r="A248" s="3"/>
      <c r="B248" s="25"/>
      <c r="C248" s="25"/>
      <c r="D248" s="2"/>
      <c r="E248" s="2"/>
      <c r="F248" s="2"/>
      <c r="G248" s="2"/>
      <c r="H248" s="2"/>
      <c r="I248" s="2"/>
      <c r="J248" s="2"/>
      <c r="K248" s="2"/>
    </row>
    <row r="249" spans="1:11" ht="12.75">
      <c r="A249" s="3"/>
      <c r="B249" s="25"/>
      <c r="C249" s="25"/>
      <c r="D249" s="2"/>
      <c r="E249" s="2"/>
      <c r="F249" s="2"/>
      <c r="G249" s="2"/>
      <c r="H249" s="2"/>
      <c r="I249" s="2"/>
      <c r="J249" s="2"/>
      <c r="K249" s="2"/>
    </row>
    <row r="250" spans="1:11" ht="12.75">
      <c r="A250" s="3"/>
      <c r="B250" s="25"/>
      <c r="C250" s="25"/>
      <c r="D250" s="2"/>
      <c r="E250" s="2"/>
      <c r="F250" s="2"/>
      <c r="G250" s="2"/>
      <c r="H250" s="2"/>
      <c r="I250" s="2"/>
      <c r="J250" s="2"/>
      <c r="K250" s="2"/>
    </row>
    <row r="251" spans="1:11" ht="12.75">
      <c r="A251" s="3"/>
      <c r="B251" s="25"/>
      <c r="C251" s="25"/>
      <c r="D251" s="2"/>
      <c r="E251" s="2"/>
      <c r="F251" s="2"/>
      <c r="G251" s="2"/>
      <c r="H251" s="2"/>
      <c r="I251" s="2"/>
      <c r="J251" s="2"/>
      <c r="K251" s="2"/>
    </row>
    <row r="252" spans="1:11" ht="12.75">
      <c r="A252" s="3"/>
      <c r="B252" s="25"/>
      <c r="C252" s="25"/>
      <c r="D252" s="2"/>
      <c r="E252" s="2"/>
      <c r="F252" s="2"/>
      <c r="G252" s="2"/>
      <c r="H252" s="2"/>
      <c r="I252" s="2"/>
      <c r="J252" s="2"/>
      <c r="K252" s="2"/>
    </row>
    <row r="253" spans="1:11" ht="12.75">
      <c r="A253" s="3"/>
      <c r="B253" s="25"/>
      <c r="C253" s="25"/>
      <c r="D253" s="2"/>
      <c r="E253" s="2"/>
      <c r="F253" s="2"/>
      <c r="G253" s="2"/>
      <c r="H253" s="2"/>
      <c r="I253" s="2"/>
      <c r="J253" s="2"/>
      <c r="K253" s="2"/>
    </row>
    <row r="254" spans="1:11" ht="12.75">
      <c r="A254" s="3"/>
      <c r="B254" s="25"/>
      <c r="C254" s="25"/>
      <c r="D254" s="2"/>
      <c r="E254" s="2"/>
      <c r="F254" s="2"/>
      <c r="G254" s="2"/>
      <c r="H254" s="2"/>
      <c r="I254" s="2"/>
      <c r="J254" s="2"/>
      <c r="K254" s="2"/>
    </row>
    <row r="255" spans="1:11" ht="12.75">
      <c r="A255" s="3"/>
      <c r="B255" s="25"/>
      <c r="C255" s="25"/>
      <c r="D255" s="2"/>
      <c r="E255" s="2"/>
      <c r="F255" s="2"/>
      <c r="G255" s="2"/>
      <c r="H255" s="2"/>
      <c r="I255" s="2"/>
      <c r="J255" s="2"/>
      <c r="K255" s="2"/>
    </row>
    <row r="256" spans="1:11" ht="12.75">
      <c r="A256" s="3"/>
      <c r="B256" s="25"/>
      <c r="C256" s="25"/>
      <c r="D256" s="2"/>
      <c r="E256" s="2"/>
      <c r="F256" s="2"/>
      <c r="G256" s="2"/>
      <c r="H256" s="2"/>
      <c r="I256" s="2"/>
      <c r="J256" s="2"/>
      <c r="K256" s="2"/>
    </row>
    <row r="257" spans="1:11" ht="12.75">
      <c r="A257" s="3"/>
      <c r="B257" s="25"/>
      <c r="C257" s="25"/>
      <c r="D257" s="2"/>
      <c r="E257" s="2"/>
      <c r="F257" s="2"/>
      <c r="G257" s="2"/>
      <c r="H257" s="2"/>
      <c r="I257" s="2"/>
      <c r="J257" s="2"/>
      <c r="K257" s="2"/>
    </row>
    <row r="258" spans="1:11" ht="12.75">
      <c r="A258" s="3"/>
      <c r="B258" s="25"/>
      <c r="C258" s="25"/>
      <c r="D258" s="2"/>
      <c r="E258" s="2"/>
      <c r="F258" s="2"/>
      <c r="G258" s="2"/>
      <c r="H258" s="2"/>
      <c r="I258" s="2"/>
      <c r="J258" s="2"/>
      <c r="K258" s="2"/>
    </row>
    <row r="259" spans="1:11" ht="12.75">
      <c r="A259" s="3"/>
      <c r="B259" s="25"/>
      <c r="C259" s="25"/>
      <c r="D259" s="2"/>
      <c r="E259" s="2"/>
      <c r="F259" s="2"/>
      <c r="G259" s="2"/>
      <c r="H259" s="2"/>
      <c r="I259" s="2"/>
      <c r="J259" s="2"/>
      <c r="K259" s="2"/>
    </row>
    <row r="260" spans="1:11" ht="12.75">
      <c r="A260" s="3"/>
      <c r="B260" s="25"/>
      <c r="C260" s="25"/>
      <c r="D260" s="2"/>
      <c r="E260" s="2"/>
      <c r="F260" s="2"/>
      <c r="G260" s="2"/>
      <c r="H260" s="2"/>
      <c r="I260" s="2"/>
      <c r="J260" s="2"/>
      <c r="K260" s="2"/>
    </row>
    <row r="261" spans="1:11" ht="12.75">
      <c r="A261" s="3"/>
      <c r="B261" s="25"/>
      <c r="C261" s="25"/>
      <c r="D261" s="2"/>
      <c r="E261" s="2"/>
      <c r="F261" s="2"/>
      <c r="G261" s="2"/>
      <c r="H261" s="2"/>
      <c r="I261" s="2"/>
      <c r="J261" s="2"/>
      <c r="K261" s="2"/>
    </row>
    <row r="262" spans="1:11" ht="12.75">
      <c r="A262" s="3"/>
      <c r="B262" s="25"/>
      <c r="C262" s="25"/>
      <c r="D262" s="2"/>
      <c r="E262" s="2"/>
      <c r="F262" s="2"/>
      <c r="G262" s="2"/>
      <c r="H262" s="2"/>
      <c r="I262" s="2"/>
      <c r="J262" s="2"/>
      <c r="K262" s="2"/>
    </row>
    <row r="263" spans="1:11" ht="12.75">
      <c r="A263" s="3"/>
      <c r="B263" s="25"/>
      <c r="C263" s="25"/>
      <c r="D263" s="2"/>
      <c r="E263" s="2"/>
      <c r="F263" s="2"/>
      <c r="G263" s="2"/>
      <c r="H263" s="2"/>
      <c r="I263" s="2"/>
      <c r="J263" s="2"/>
      <c r="K263" s="2"/>
    </row>
    <row r="264" spans="1:11" ht="12.75">
      <c r="A264" s="3"/>
      <c r="B264" s="25"/>
      <c r="C264" s="25"/>
      <c r="D264" s="2"/>
      <c r="E264" s="2"/>
      <c r="F264" s="2"/>
      <c r="G264" s="2"/>
      <c r="H264" s="2"/>
      <c r="I264" s="2"/>
      <c r="J264" s="2"/>
      <c r="K264" s="2"/>
    </row>
    <row r="265" spans="1:11" ht="12.75">
      <c r="A265" s="3"/>
      <c r="B265" s="25"/>
      <c r="C265" s="25"/>
      <c r="D265" s="2"/>
      <c r="E265" s="2"/>
      <c r="F265" s="2"/>
      <c r="G265" s="2"/>
      <c r="H265" s="2"/>
      <c r="I265" s="2"/>
      <c r="J265" s="2"/>
      <c r="K265" s="2"/>
    </row>
    <row r="266" spans="1:11" ht="12.75">
      <c r="A266" s="3"/>
      <c r="B266" s="25"/>
      <c r="C266" s="25"/>
      <c r="D266" s="2"/>
      <c r="E266" s="2"/>
      <c r="F266" s="2"/>
      <c r="G266" s="2"/>
      <c r="H266" s="2"/>
      <c r="I266" s="2"/>
      <c r="J266" s="2"/>
      <c r="K266" s="2"/>
    </row>
    <row r="267" spans="1:11" ht="12.75">
      <c r="A267" s="3"/>
      <c r="B267" s="25"/>
      <c r="C267" s="25"/>
      <c r="D267" s="2"/>
      <c r="E267" s="2"/>
      <c r="F267" s="2"/>
      <c r="G267" s="2"/>
      <c r="H267" s="2"/>
      <c r="I267" s="2"/>
      <c r="J267" s="2"/>
      <c r="K267" s="2"/>
    </row>
    <row r="268" spans="1:11" ht="12.75">
      <c r="A268" s="3"/>
      <c r="B268" s="25"/>
      <c r="C268" s="25"/>
      <c r="D268" s="2"/>
      <c r="E268" s="2"/>
      <c r="F268" s="2"/>
      <c r="G268" s="2"/>
      <c r="H268" s="2"/>
      <c r="I268" s="2"/>
      <c r="J268" s="2"/>
      <c r="K268" s="2"/>
    </row>
    <row r="269" spans="1:11" ht="12.75">
      <c r="A269" s="3"/>
      <c r="B269" s="25"/>
      <c r="C269" s="25"/>
      <c r="D269" s="2"/>
      <c r="E269" s="2"/>
      <c r="F269" s="2"/>
      <c r="G269" s="2"/>
      <c r="H269" s="2"/>
      <c r="I269" s="2"/>
      <c r="J269" s="2"/>
      <c r="K269" s="2"/>
    </row>
    <row r="270" spans="1:11" ht="12.75">
      <c r="A270" s="3"/>
      <c r="B270" s="25"/>
      <c r="C270" s="25"/>
      <c r="D270" s="2"/>
      <c r="E270" s="2"/>
      <c r="F270" s="2"/>
      <c r="G270" s="2"/>
      <c r="H270" s="2"/>
      <c r="I270" s="2"/>
      <c r="J270" s="2"/>
      <c r="K270" s="2"/>
    </row>
    <row r="271" spans="1:11" ht="12.75">
      <c r="A271" s="3"/>
      <c r="B271" s="25"/>
      <c r="C271" s="25"/>
      <c r="D271" s="2"/>
      <c r="E271" s="2"/>
      <c r="F271" s="2"/>
      <c r="G271" s="2"/>
      <c r="H271" s="2"/>
      <c r="I271" s="2"/>
      <c r="J271" s="2"/>
      <c r="K271" s="2"/>
    </row>
    <row r="272" spans="1:11" ht="12.75">
      <c r="A272" s="3"/>
      <c r="B272" s="25"/>
      <c r="C272" s="25"/>
      <c r="D272" s="2"/>
      <c r="E272" s="2"/>
      <c r="F272" s="2"/>
      <c r="G272" s="2"/>
      <c r="H272" s="2"/>
      <c r="I272" s="2"/>
      <c r="J272" s="2"/>
      <c r="K272" s="2"/>
    </row>
    <row r="273" spans="1:11" ht="12.75">
      <c r="A273" s="3"/>
      <c r="B273" s="25"/>
      <c r="C273" s="25"/>
      <c r="D273" s="2"/>
      <c r="E273" s="2"/>
      <c r="F273" s="2"/>
      <c r="G273" s="2"/>
      <c r="H273" s="2"/>
      <c r="I273" s="2"/>
      <c r="J273" s="2"/>
      <c r="K273" s="2"/>
    </row>
    <row r="274" spans="1:11" ht="12.75">
      <c r="A274" s="3"/>
      <c r="B274" s="25"/>
      <c r="C274" s="25"/>
      <c r="D274" s="2"/>
      <c r="E274" s="2"/>
      <c r="F274" s="2"/>
      <c r="G274" s="2"/>
      <c r="H274" s="2"/>
      <c r="I274" s="2"/>
      <c r="J274" s="2"/>
      <c r="K274" s="2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4"/>
    </row>
    <row r="488" ht="12.75">
      <c r="A488" s="4"/>
    </row>
    <row r="489" ht="12.75">
      <c r="A489" s="4"/>
    </row>
    <row r="490" ht="12.75">
      <c r="A490" s="4"/>
    </row>
    <row r="491" ht="12.75">
      <c r="A491" s="4"/>
    </row>
    <row r="492" ht="12.75">
      <c r="A492" s="4"/>
    </row>
    <row r="493" ht="12.75">
      <c r="A493" s="4"/>
    </row>
    <row r="494" ht="12.75">
      <c r="A494" s="4"/>
    </row>
    <row r="495" ht="12.75">
      <c r="A495" s="4"/>
    </row>
    <row r="496" ht="12.75">
      <c r="A496" s="4"/>
    </row>
    <row r="497" ht="12.75">
      <c r="A497" s="4"/>
    </row>
    <row r="498" ht="12.75">
      <c r="A498" s="4"/>
    </row>
    <row r="499" ht="12.75">
      <c r="A499" s="4"/>
    </row>
    <row r="500" ht="12.75">
      <c r="A500" s="4"/>
    </row>
    <row r="501" ht="12.75">
      <c r="A501" s="4"/>
    </row>
    <row r="502" ht="12.75">
      <c r="A502" s="4"/>
    </row>
    <row r="503" ht="12.75">
      <c r="A503" s="4"/>
    </row>
    <row r="504" ht="12.75">
      <c r="A504" s="4"/>
    </row>
    <row r="505" ht="12.75">
      <c r="A505" s="4"/>
    </row>
    <row r="506" ht="12.75">
      <c r="A506" s="4"/>
    </row>
    <row r="507" ht="12.75">
      <c r="A507" s="4"/>
    </row>
    <row r="508" ht="12.75">
      <c r="A508" s="4"/>
    </row>
    <row r="509" ht="12.75">
      <c r="A509" s="4"/>
    </row>
    <row r="510" ht="12.75">
      <c r="A510" s="4"/>
    </row>
    <row r="511" ht="12.75">
      <c r="A511" s="4"/>
    </row>
    <row r="512" ht="12.75">
      <c r="A512" s="4"/>
    </row>
    <row r="513" ht="12.75">
      <c r="A513" s="4"/>
    </row>
    <row r="514" ht="12.75">
      <c r="A514" s="4"/>
    </row>
    <row r="515" ht="12.75">
      <c r="A515" s="4"/>
    </row>
    <row r="516" ht="12.75">
      <c r="A516" s="4"/>
    </row>
    <row r="517" ht="12.75">
      <c r="A517" s="4"/>
    </row>
    <row r="518" ht="12.75">
      <c r="A518" s="4"/>
    </row>
    <row r="519" ht="12.75">
      <c r="A519" s="4"/>
    </row>
    <row r="520" ht="12.75">
      <c r="A520" s="4"/>
    </row>
    <row r="521" ht="12.75">
      <c r="A521" s="4"/>
    </row>
    <row r="522" ht="12.75">
      <c r="A522" s="4"/>
    </row>
    <row r="523" ht="12.75">
      <c r="A523" s="4"/>
    </row>
    <row r="524" ht="12.75">
      <c r="A524" s="4"/>
    </row>
    <row r="525" ht="12.75">
      <c r="A525" s="4"/>
    </row>
    <row r="526" ht="12.75">
      <c r="A526" s="4"/>
    </row>
    <row r="527" ht="12.75">
      <c r="A527" s="4"/>
    </row>
    <row r="528" ht="12.75">
      <c r="A528" s="4"/>
    </row>
    <row r="529" ht="12.75">
      <c r="A529" s="4"/>
    </row>
    <row r="530" ht="12.75">
      <c r="A530" s="4"/>
    </row>
    <row r="531" ht="12.75">
      <c r="A531" s="4"/>
    </row>
    <row r="532" ht="12.75">
      <c r="A532" s="4"/>
    </row>
    <row r="533" ht="12.75">
      <c r="A533" s="4"/>
    </row>
    <row r="534" ht="12.75">
      <c r="A534" s="4"/>
    </row>
    <row r="535" ht="12.75">
      <c r="A535" s="4"/>
    </row>
    <row r="536" ht="12.75">
      <c r="A536" s="4"/>
    </row>
    <row r="537" ht="12.75">
      <c r="A537" s="4"/>
    </row>
    <row r="538" ht="12.75">
      <c r="A538" s="4"/>
    </row>
    <row r="539" ht="12.75">
      <c r="A539" s="4"/>
    </row>
    <row r="540" ht="12.75">
      <c r="A540" s="4"/>
    </row>
    <row r="541" ht="12.75">
      <c r="A541" s="4"/>
    </row>
    <row r="542" ht="12.75">
      <c r="A542" s="4"/>
    </row>
    <row r="543" ht="12.75">
      <c r="A543" s="4"/>
    </row>
    <row r="544" ht="12.75">
      <c r="A544" s="4"/>
    </row>
    <row r="545" ht="12.75">
      <c r="A545" s="4"/>
    </row>
    <row r="546" ht="12.75">
      <c r="A546" s="4"/>
    </row>
    <row r="547" ht="12.75">
      <c r="A547" s="4"/>
    </row>
    <row r="548" ht="12.75">
      <c r="A548" s="4"/>
    </row>
    <row r="549" ht="12.75">
      <c r="A549" s="4"/>
    </row>
    <row r="550" ht="12.75">
      <c r="A550" s="4"/>
    </row>
    <row r="551" ht="12.75">
      <c r="A551" s="4"/>
    </row>
    <row r="552" ht="12.75">
      <c r="A552" s="4"/>
    </row>
    <row r="553" ht="12.75">
      <c r="A553" s="4"/>
    </row>
    <row r="554" ht="12.75">
      <c r="A554" s="4"/>
    </row>
    <row r="555" ht="12.75">
      <c r="A555" s="4"/>
    </row>
    <row r="556" ht="12.75">
      <c r="A556" s="4"/>
    </row>
    <row r="557" ht="12.75">
      <c r="A557" s="4"/>
    </row>
    <row r="558" ht="12.75">
      <c r="A558" s="4"/>
    </row>
    <row r="559" ht="12.75">
      <c r="A559" s="4"/>
    </row>
    <row r="560" ht="12.75">
      <c r="A560" s="4"/>
    </row>
    <row r="561" ht="12.75">
      <c r="A561" s="4"/>
    </row>
    <row r="562" ht="12.75">
      <c r="A562" s="4"/>
    </row>
    <row r="563" ht="12.75">
      <c r="A563" s="4"/>
    </row>
    <row r="564" ht="12.75">
      <c r="A564" s="4"/>
    </row>
    <row r="565" ht="12.75">
      <c r="A565" s="4"/>
    </row>
    <row r="566" ht="12.75">
      <c r="A566" s="4"/>
    </row>
    <row r="567" ht="12.75">
      <c r="A567" s="4"/>
    </row>
    <row r="568" ht="12.75">
      <c r="A568" s="4"/>
    </row>
    <row r="569" ht="12.75">
      <c r="A569" s="4"/>
    </row>
    <row r="570" ht="12.75">
      <c r="A570" s="4"/>
    </row>
    <row r="571" ht="12.75">
      <c r="A571" s="4"/>
    </row>
    <row r="572" ht="12.75">
      <c r="A572" s="4"/>
    </row>
    <row r="573" ht="12.75">
      <c r="A573" s="4"/>
    </row>
    <row r="574" ht="12.75">
      <c r="A574" s="4"/>
    </row>
    <row r="575" ht="12.75">
      <c r="A575" s="4"/>
    </row>
    <row r="576" ht="12.75">
      <c r="A576" s="4"/>
    </row>
    <row r="577" ht="12.75">
      <c r="A577" s="4"/>
    </row>
    <row r="578" ht="12.75">
      <c r="A578" s="4"/>
    </row>
    <row r="579" ht="12.75">
      <c r="A579" s="4"/>
    </row>
    <row r="580" ht="12.75">
      <c r="A580" s="4"/>
    </row>
    <row r="581" ht="12.75">
      <c r="A581" s="4"/>
    </row>
    <row r="582" ht="12.75">
      <c r="A582" s="4"/>
    </row>
    <row r="583" ht="12.75">
      <c r="A583" s="4"/>
    </row>
    <row r="584" ht="12.75">
      <c r="A584" s="4"/>
    </row>
    <row r="585" ht="12.75">
      <c r="A585" s="4"/>
    </row>
    <row r="586" ht="12.75">
      <c r="A586" s="4"/>
    </row>
    <row r="587" ht="12.75">
      <c r="A587" s="4"/>
    </row>
    <row r="588" ht="12.75">
      <c r="A588" s="4"/>
    </row>
    <row r="589" ht="12.75">
      <c r="A589" s="4"/>
    </row>
    <row r="590" ht="12.75">
      <c r="A590" s="4"/>
    </row>
    <row r="591" ht="12.75">
      <c r="A591" s="4"/>
    </row>
    <row r="592" ht="12.75">
      <c r="A592" s="4"/>
    </row>
    <row r="593" ht="12.75">
      <c r="A593" s="4"/>
    </row>
    <row r="594" ht="12.75">
      <c r="A594" s="4"/>
    </row>
    <row r="595" ht="12.75">
      <c r="A595" s="4"/>
    </row>
    <row r="596" ht="12.75">
      <c r="A596" s="4"/>
    </row>
    <row r="597" ht="12.75">
      <c r="A597" s="4"/>
    </row>
    <row r="598" ht="12.75">
      <c r="A598" s="4"/>
    </row>
    <row r="599" ht="12.75">
      <c r="A599" s="4"/>
    </row>
    <row r="600" ht="12.75">
      <c r="A600" s="4"/>
    </row>
    <row r="601" ht="12.75">
      <c r="A601" s="4"/>
    </row>
    <row r="602" ht="12.75">
      <c r="A602" s="4"/>
    </row>
    <row r="603" ht="12.75">
      <c r="A603" s="4"/>
    </row>
    <row r="604" ht="12.75">
      <c r="A604" s="4"/>
    </row>
    <row r="605" ht="12.75">
      <c r="A605" s="4"/>
    </row>
    <row r="606" ht="12.75">
      <c r="A606" s="4"/>
    </row>
    <row r="607" ht="12.75">
      <c r="A607" s="4"/>
    </row>
    <row r="608" ht="12.75">
      <c r="A608" s="4"/>
    </row>
    <row r="609" ht="12.75">
      <c r="A609" s="4"/>
    </row>
    <row r="610" ht="12.75">
      <c r="A610" s="4"/>
    </row>
    <row r="611" ht="12.75">
      <c r="A611" s="4"/>
    </row>
    <row r="612" ht="12.75">
      <c r="A612" s="4"/>
    </row>
    <row r="613" ht="12.75">
      <c r="A613" s="4"/>
    </row>
    <row r="614" ht="12.75">
      <c r="A614" s="4"/>
    </row>
    <row r="615" ht="12.75">
      <c r="A615" s="4"/>
    </row>
    <row r="616" ht="12.75">
      <c r="A616" s="4"/>
    </row>
    <row r="617" ht="12.75">
      <c r="A617" s="4"/>
    </row>
    <row r="618" ht="12.75">
      <c r="A618" s="4"/>
    </row>
    <row r="619" ht="12.75">
      <c r="A619" s="4"/>
    </row>
    <row r="620" ht="12.75">
      <c r="A620" s="4"/>
    </row>
    <row r="621" ht="12.75">
      <c r="A621" s="4"/>
    </row>
    <row r="622" ht="12.75">
      <c r="A622" s="4"/>
    </row>
    <row r="623" ht="12.75">
      <c r="A623" s="4"/>
    </row>
    <row r="624" ht="12.75">
      <c r="A624" s="4"/>
    </row>
    <row r="625" ht="12.75">
      <c r="A625" s="4"/>
    </row>
    <row r="626" ht="12.75">
      <c r="A626" s="4"/>
    </row>
    <row r="627" ht="12.75">
      <c r="A627" s="4"/>
    </row>
    <row r="628" ht="12.75">
      <c r="A628" s="4"/>
    </row>
    <row r="629" ht="12.75">
      <c r="A629" s="4"/>
    </row>
    <row r="630" ht="12.75">
      <c r="A630" s="4"/>
    </row>
    <row r="631" ht="12.75">
      <c r="A631" s="4"/>
    </row>
    <row r="632" ht="12.75">
      <c r="A632" s="4"/>
    </row>
    <row r="633" ht="12.75">
      <c r="A633" s="4"/>
    </row>
    <row r="634" ht="12.75">
      <c r="A634" s="4"/>
    </row>
    <row r="635" ht="12.75">
      <c r="A635" s="4"/>
    </row>
    <row r="636" ht="12.75">
      <c r="A636" s="4"/>
    </row>
    <row r="637" ht="12.75">
      <c r="A637" s="4"/>
    </row>
    <row r="638" ht="12.75">
      <c r="A638" s="4"/>
    </row>
    <row r="639" ht="12.75">
      <c r="A639" s="4"/>
    </row>
    <row r="640" ht="12.75">
      <c r="A640" s="4"/>
    </row>
    <row r="641" ht="12.75">
      <c r="A641" s="4"/>
    </row>
    <row r="642" ht="12.75">
      <c r="A642" s="4"/>
    </row>
    <row r="643" ht="12.75">
      <c r="A643" s="4"/>
    </row>
    <row r="644" ht="12.75">
      <c r="A644" s="4"/>
    </row>
    <row r="645" ht="12.75">
      <c r="A645" s="4"/>
    </row>
    <row r="646" ht="12.75">
      <c r="A646" s="4"/>
    </row>
    <row r="647" ht="12.75">
      <c r="A647" s="4"/>
    </row>
    <row r="648" ht="12.75">
      <c r="A648" s="4"/>
    </row>
    <row r="649" ht="12.75">
      <c r="A649" s="4"/>
    </row>
    <row r="650" ht="12.75">
      <c r="A650" s="4"/>
    </row>
    <row r="651" ht="12.75">
      <c r="A651" s="4"/>
    </row>
    <row r="652" ht="12.75">
      <c r="A652" s="4"/>
    </row>
    <row r="653" ht="12.75">
      <c r="A653" s="4"/>
    </row>
    <row r="654" ht="12.75">
      <c r="A654" s="4"/>
    </row>
    <row r="655" ht="12.75">
      <c r="A655" s="4"/>
    </row>
    <row r="656" ht="12.75">
      <c r="A656" s="4"/>
    </row>
    <row r="657" ht="12.75">
      <c r="A657" s="4"/>
    </row>
    <row r="658" ht="12.75">
      <c r="A658" s="4"/>
    </row>
    <row r="659" ht="12.75">
      <c r="A659" s="4"/>
    </row>
    <row r="660" ht="12.75">
      <c r="A660" s="4"/>
    </row>
    <row r="661" ht="12.75">
      <c r="A661" s="4"/>
    </row>
    <row r="662" ht="12.75">
      <c r="A662" s="4"/>
    </row>
    <row r="663" ht="12.75">
      <c r="A663" s="4"/>
    </row>
    <row r="664" ht="12.75">
      <c r="A664" s="4"/>
    </row>
    <row r="665" ht="12.75">
      <c r="A665" s="4"/>
    </row>
    <row r="666" ht="12.75">
      <c r="A666" s="4"/>
    </row>
    <row r="667" ht="12.75">
      <c r="A667" s="4"/>
    </row>
    <row r="668" ht="12.75">
      <c r="A668" s="4"/>
    </row>
    <row r="669" ht="12.75">
      <c r="A669" s="4"/>
    </row>
    <row r="670" ht="12.75">
      <c r="A670" s="4"/>
    </row>
    <row r="671" ht="12.75">
      <c r="A671" s="4"/>
    </row>
    <row r="672" ht="12.75">
      <c r="A672" s="4"/>
    </row>
    <row r="673" ht="12.75">
      <c r="A673" s="4"/>
    </row>
    <row r="674" ht="12.75">
      <c r="A674" s="4"/>
    </row>
    <row r="675" ht="12.75">
      <c r="A675" s="4"/>
    </row>
    <row r="676" ht="12.75">
      <c r="A676" s="4"/>
    </row>
    <row r="677" ht="12.75">
      <c r="A677" s="4"/>
    </row>
    <row r="678" ht="12.75">
      <c r="A678" s="4"/>
    </row>
    <row r="679" ht="12.75">
      <c r="A679" s="4"/>
    </row>
    <row r="680" ht="12.75">
      <c r="A680" s="4"/>
    </row>
    <row r="681" ht="12.75">
      <c r="A681" s="4"/>
    </row>
    <row r="682" ht="12.75">
      <c r="A682" s="4"/>
    </row>
    <row r="683" ht="12.75">
      <c r="A683" s="4"/>
    </row>
    <row r="684" ht="12.75">
      <c r="A684" s="4"/>
    </row>
    <row r="685" ht="12.75">
      <c r="A685" s="4"/>
    </row>
    <row r="686" ht="12.75">
      <c r="A686" s="4"/>
    </row>
    <row r="687" ht="12.75">
      <c r="A687" s="4"/>
    </row>
    <row r="688" ht="12.75">
      <c r="A688" s="4"/>
    </row>
    <row r="689" ht="12.75">
      <c r="A689" s="4"/>
    </row>
    <row r="690" ht="12.75">
      <c r="A690" s="4"/>
    </row>
    <row r="691" ht="12.75">
      <c r="A691" s="4"/>
    </row>
    <row r="692" ht="12.75">
      <c r="A692" s="4"/>
    </row>
    <row r="693" ht="12.75">
      <c r="A693" s="4"/>
    </row>
    <row r="694" ht="12.75">
      <c r="A694" s="4"/>
    </row>
    <row r="695" ht="12.75">
      <c r="A695" s="4"/>
    </row>
    <row r="696" ht="12.75">
      <c r="A696" s="4"/>
    </row>
    <row r="697" ht="12.75">
      <c r="A697" s="4"/>
    </row>
    <row r="698" ht="12.75">
      <c r="A698" s="4"/>
    </row>
    <row r="699" ht="12.75">
      <c r="A699" s="4"/>
    </row>
    <row r="700" ht="12.75">
      <c r="A700" s="4"/>
    </row>
    <row r="701" ht="12.75">
      <c r="A701" s="4"/>
    </row>
    <row r="702" ht="12.75">
      <c r="A702" s="4"/>
    </row>
    <row r="703" ht="12.75">
      <c r="A703" s="4"/>
    </row>
    <row r="704" ht="12.75">
      <c r="A704" s="4"/>
    </row>
    <row r="705" ht="12.75">
      <c r="A705" s="4"/>
    </row>
    <row r="706" ht="12.75">
      <c r="A706" s="4"/>
    </row>
    <row r="707" ht="12.75">
      <c r="A707" s="4"/>
    </row>
    <row r="708" ht="12.75">
      <c r="A708" s="4"/>
    </row>
    <row r="709" ht="12.75">
      <c r="A709" s="4"/>
    </row>
    <row r="710" ht="12.75">
      <c r="A710" s="4"/>
    </row>
    <row r="711" ht="12.75">
      <c r="A711" s="4"/>
    </row>
    <row r="712" ht="12.75">
      <c r="A712" s="4"/>
    </row>
    <row r="713" ht="12.75">
      <c r="A713" s="4"/>
    </row>
    <row r="714" ht="12.75">
      <c r="A714" s="4"/>
    </row>
    <row r="715" ht="12.75">
      <c r="A715" s="4"/>
    </row>
    <row r="716" ht="12.75">
      <c r="A716" s="4"/>
    </row>
    <row r="717" ht="12.75">
      <c r="A717" s="4"/>
    </row>
    <row r="718" ht="12.75">
      <c r="A718" s="4"/>
    </row>
    <row r="719" ht="12.75">
      <c r="A719" s="4"/>
    </row>
    <row r="720" ht="12.75">
      <c r="A720" s="4"/>
    </row>
    <row r="721" ht="12.75">
      <c r="A721" s="4"/>
    </row>
    <row r="722" ht="12.75">
      <c r="A722" s="4"/>
    </row>
    <row r="723" ht="12.75">
      <c r="A723" s="4"/>
    </row>
    <row r="724" ht="12.75">
      <c r="A724" s="4"/>
    </row>
    <row r="725" ht="12.75">
      <c r="A725" s="4"/>
    </row>
    <row r="726" ht="12.75">
      <c r="A726" s="4"/>
    </row>
    <row r="727" ht="12.75">
      <c r="A727" s="4"/>
    </row>
    <row r="728" ht="12.75">
      <c r="A728" s="4"/>
    </row>
    <row r="729" ht="12.75">
      <c r="A729" s="4"/>
    </row>
    <row r="730" ht="12.75">
      <c r="A730" s="4"/>
    </row>
    <row r="731" ht="12.75">
      <c r="A731" s="4"/>
    </row>
    <row r="732" ht="12.75">
      <c r="A732" s="4"/>
    </row>
    <row r="733" ht="12.75">
      <c r="A733" s="4"/>
    </row>
    <row r="734" ht="12.75">
      <c r="A734" s="4"/>
    </row>
    <row r="735" ht="12.75">
      <c r="A735" s="4"/>
    </row>
    <row r="736" ht="12.75">
      <c r="A736" s="4"/>
    </row>
    <row r="737" ht="12.75">
      <c r="A737" s="4"/>
    </row>
    <row r="738" ht="12.75">
      <c r="A738" s="4"/>
    </row>
    <row r="739" ht="12.75">
      <c r="A739" s="4"/>
    </row>
    <row r="740" ht="12.75">
      <c r="A740" s="4"/>
    </row>
    <row r="741" ht="12.75">
      <c r="A741" s="4"/>
    </row>
    <row r="742" ht="12.75">
      <c r="A742" s="4"/>
    </row>
    <row r="743" ht="12.75">
      <c r="A743" s="4"/>
    </row>
    <row r="744" ht="12.75">
      <c r="A744" s="4"/>
    </row>
    <row r="745" ht="12.75">
      <c r="A745" s="4"/>
    </row>
    <row r="746" ht="12.75">
      <c r="A746" s="4"/>
    </row>
    <row r="747" ht="12.75">
      <c r="A747" s="4"/>
    </row>
    <row r="748" ht="12.75">
      <c r="A748" s="4"/>
    </row>
    <row r="749" ht="12.75">
      <c r="A749" s="4"/>
    </row>
    <row r="750" ht="12.75">
      <c r="A750" s="4"/>
    </row>
    <row r="751" ht="12.75">
      <c r="A751" s="4"/>
    </row>
    <row r="752" ht="12.75">
      <c r="A752" s="4"/>
    </row>
    <row r="753" ht="12.75">
      <c r="A753" s="4"/>
    </row>
    <row r="754" ht="12.75">
      <c r="A754" s="4"/>
    </row>
    <row r="755" ht="12.75">
      <c r="A755" s="4"/>
    </row>
    <row r="756" ht="12.75">
      <c r="A756" s="4"/>
    </row>
    <row r="757" ht="12.75">
      <c r="A757" s="4"/>
    </row>
    <row r="758" ht="12.75">
      <c r="A758" s="4"/>
    </row>
    <row r="759" ht="12.75">
      <c r="A759" s="4"/>
    </row>
    <row r="760" ht="12.75">
      <c r="A760" s="4"/>
    </row>
    <row r="761" ht="12.75">
      <c r="A761" s="4"/>
    </row>
    <row r="762" ht="12.75">
      <c r="A762" s="4"/>
    </row>
    <row r="763" ht="12.75">
      <c r="A763" s="4"/>
    </row>
    <row r="764" ht="12.75">
      <c r="A764" s="4"/>
    </row>
    <row r="765" ht="12.75">
      <c r="A765" s="4"/>
    </row>
    <row r="766" ht="12.75">
      <c r="A766" s="4"/>
    </row>
    <row r="767" ht="12.75">
      <c r="A767" s="4"/>
    </row>
    <row r="768" ht="12.75">
      <c r="A768" s="4"/>
    </row>
    <row r="769" ht="12.75">
      <c r="A769" s="4"/>
    </row>
    <row r="770" ht="12.75">
      <c r="A770" s="4"/>
    </row>
    <row r="771" ht="12.75">
      <c r="A771" s="4"/>
    </row>
    <row r="772" ht="12.75">
      <c r="A772" s="4"/>
    </row>
    <row r="773" ht="12.75">
      <c r="A773" s="4"/>
    </row>
    <row r="774" ht="12.75">
      <c r="A774" s="4"/>
    </row>
    <row r="775" ht="12.75">
      <c r="A775" s="4"/>
    </row>
    <row r="776" ht="12.75">
      <c r="A776" s="4"/>
    </row>
    <row r="777" ht="12.75">
      <c r="A777" s="4"/>
    </row>
    <row r="778" ht="12.75">
      <c r="A778" s="4"/>
    </row>
    <row r="779" ht="12.75">
      <c r="A779" s="4"/>
    </row>
    <row r="780" ht="12.75">
      <c r="A780" s="4"/>
    </row>
    <row r="781" ht="12.75">
      <c r="A781" s="4"/>
    </row>
    <row r="782" ht="12.75">
      <c r="A782" s="4"/>
    </row>
    <row r="783" ht="12.75">
      <c r="A783" s="4"/>
    </row>
    <row r="784" ht="12.75">
      <c r="A784" s="4"/>
    </row>
    <row r="785" ht="12.75">
      <c r="A785" s="4"/>
    </row>
    <row r="786" ht="12.75">
      <c r="A786" s="4"/>
    </row>
    <row r="787" ht="12.75">
      <c r="A787" s="4"/>
    </row>
    <row r="788" ht="12.75">
      <c r="A788" s="4"/>
    </row>
    <row r="789" ht="12.75">
      <c r="A789" s="4"/>
    </row>
    <row r="790" ht="12.75">
      <c r="A790" s="4"/>
    </row>
    <row r="791" ht="12.75">
      <c r="A791" s="4"/>
    </row>
    <row r="792" ht="12.75">
      <c r="A792" s="4"/>
    </row>
    <row r="793" ht="12.75">
      <c r="A793" s="4"/>
    </row>
    <row r="794" ht="12.75">
      <c r="A794" s="4"/>
    </row>
    <row r="795" ht="12.75">
      <c r="A795" s="4"/>
    </row>
    <row r="796" ht="12.75">
      <c r="A796" s="4"/>
    </row>
    <row r="797" ht="12.75">
      <c r="A797" s="4"/>
    </row>
    <row r="798" ht="12.75">
      <c r="A798" s="4"/>
    </row>
    <row r="799" ht="12.75">
      <c r="A799" s="4"/>
    </row>
    <row r="800" ht="12.75">
      <c r="A800" s="4"/>
    </row>
    <row r="801" ht="12.75">
      <c r="A801" s="4"/>
    </row>
    <row r="802" ht="12.75">
      <c r="A802" s="4"/>
    </row>
    <row r="803" ht="12.75">
      <c r="A803" s="4"/>
    </row>
    <row r="804" ht="12.75">
      <c r="A804" s="4"/>
    </row>
    <row r="805" ht="12.75">
      <c r="A805" s="4"/>
    </row>
    <row r="806" ht="12.75">
      <c r="A806" s="4"/>
    </row>
    <row r="807" ht="12.75">
      <c r="A807" s="4"/>
    </row>
    <row r="808" ht="12.75">
      <c r="A808" s="4"/>
    </row>
    <row r="809" ht="12.75">
      <c r="A809" s="4"/>
    </row>
    <row r="810" ht="12.75">
      <c r="A810" s="4"/>
    </row>
    <row r="811" ht="12.75">
      <c r="A811" s="4"/>
    </row>
    <row r="812" ht="12.75">
      <c r="A812" s="4"/>
    </row>
    <row r="813" ht="12.75">
      <c r="A813" s="4"/>
    </row>
    <row r="814" ht="12.75">
      <c r="A814" s="4"/>
    </row>
    <row r="815" ht="12.75">
      <c r="A815" s="4"/>
    </row>
    <row r="816" ht="12.75">
      <c r="A816" s="4"/>
    </row>
    <row r="817" ht="12.75">
      <c r="A817" s="4"/>
    </row>
    <row r="818" ht="12.75">
      <c r="A818" s="4"/>
    </row>
    <row r="819" ht="12.75">
      <c r="A819" s="4"/>
    </row>
    <row r="820" ht="12.75">
      <c r="A820" s="4"/>
    </row>
    <row r="821" ht="12.75">
      <c r="A821" s="4"/>
    </row>
    <row r="822" ht="12.75">
      <c r="A822" s="4"/>
    </row>
    <row r="823" ht="12.75">
      <c r="A823" s="4"/>
    </row>
    <row r="824" ht="12.75">
      <c r="A824" s="4"/>
    </row>
    <row r="825" ht="12.75">
      <c r="A825" s="4"/>
    </row>
    <row r="826" ht="12.75">
      <c r="A826" s="4"/>
    </row>
    <row r="827" ht="12.75">
      <c r="A827" s="4"/>
    </row>
    <row r="828" ht="12.75">
      <c r="A828" s="4"/>
    </row>
    <row r="829" ht="12.75">
      <c r="A829" s="4"/>
    </row>
    <row r="830" ht="12.75">
      <c r="A830" s="4"/>
    </row>
    <row r="831" ht="12.75">
      <c r="A831" s="4"/>
    </row>
    <row r="832" ht="12.75">
      <c r="A832" s="4"/>
    </row>
    <row r="833" ht="12.75">
      <c r="A833" s="4"/>
    </row>
    <row r="834" ht="12.75">
      <c r="A834" s="4"/>
    </row>
    <row r="835" ht="12.75">
      <c r="A835" s="4"/>
    </row>
    <row r="836" ht="12.75">
      <c r="A836" s="4"/>
    </row>
    <row r="837" ht="12.75">
      <c r="A837" s="4"/>
    </row>
    <row r="838" ht="12.75">
      <c r="A838" s="4"/>
    </row>
    <row r="839" ht="12.75">
      <c r="A839" s="4"/>
    </row>
    <row r="840" ht="12.75">
      <c r="A840" s="4"/>
    </row>
    <row r="841" ht="12.75">
      <c r="A841" s="4"/>
    </row>
    <row r="842" ht="12.75">
      <c r="A842" s="4"/>
    </row>
    <row r="843" ht="12.75">
      <c r="A843" s="4"/>
    </row>
    <row r="844" ht="12.75">
      <c r="A844" s="4"/>
    </row>
    <row r="845" ht="12.75">
      <c r="A845" s="4"/>
    </row>
    <row r="846" ht="12.75">
      <c r="A846" s="4"/>
    </row>
    <row r="847" ht="12.75">
      <c r="A847" s="4"/>
    </row>
    <row r="848" ht="12.75">
      <c r="A848" s="4"/>
    </row>
    <row r="849" ht="12.75">
      <c r="A849" s="4"/>
    </row>
    <row r="850" ht="12.75">
      <c r="A850" s="4"/>
    </row>
    <row r="851" ht="12.75">
      <c r="A851" s="4"/>
    </row>
    <row r="852" ht="12.75">
      <c r="A852" s="4"/>
    </row>
    <row r="853" ht="12.75">
      <c r="A853" s="4"/>
    </row>
    <row r="854" ht="12.75">
      <c r="A854" s="4"/>
    </row>
    <row r="855" ht="12.75">
      <c r="A855" s="4"/>
    </row>
    <row r="856" ht="12.75">
      <c r="A856" s="4"/>
    </row>
    <row r="857" ht="12.75">
      <c r="A857" s="4"/>
    </row>
    <row r="858" ht="12.75">
      <c r="A858" s="4"/>
    </row>
    <row r="859" ht="12.75">
      <c r="A859" s="4"/>
    </row>
    <row r="860" ht="12.75">
      <c r="A860" s="4"/>
    </row>
    <row r="861" ht="12.75">
      <c r="A861" s="4"/>
    </row>
    <row r="862" ht="12.75">
      <c r="A862" s="4"/>
    </row>
    <row r="863" ht="12.75">
      <c r="A863" s="4"/>
    </row>
    <row r="864" ht="12.75">
      <c r="A864" s="4"/>
    </row>
    <row r="865" ht="12.75">
      <c r="A865" s="4"/>
    </row>
    <row r="866" ht="12.75">
      <c r="A866" s="4"/>
    </row>
    <row r="867" ht="12.75">
      <c r="A867" s="4"/>
    </row>
    <row r="868" ht="12.75">
      <c r="A868" s="4"/>
    </row>
    <row r="869" ht="12.75">
      <c r="A869" s="4"/>
    </row>
    <row r="870" ht="12.75">
      <c r="A870" s="4"/>
    </row>
    <row r="871" ht="12.75">
      <c r="A871" s="4"/>
    </row>
    <row r="872" ht="12.75">
      <c r="A872" s="4"/>
    </row>
    <row r="873" ht="12.75">
      <c r="A873" s="4"/>
    </row>
    <row r="874" ht="12.75">
      <c r="A874" s="4"/>
    </row>
    <row r="875" ht="12.75">
      <c r="A875" s="4"/>
    </row>
    <row r="876" ht="12.75">
      <c r="A876" s="4"/>
    </row>
    <row r="877" ht="12.75">
      <c r="A877" s="4"/>
    </row>
    <row r="878" ht="12.75">
      <c r="A878" s="4"/>
    </row>
    <row r="879" ht="12.75">
      <c r="A879" s="4"/>
    </row>
    <row r="880" ht="12.75">
      <c r="A880" s="4"/>
    </row>
    <row r="881" ht="12.75">
      <c r="A881" s="4"/>
    </row>
    <row r="882" ht="12.75">
      <c r="A882" s="4"/>
    </row>
    <row r="883" ht="12.75">
      <c r="A883" s="4"/>
    </row>
    <row r="884" ht="12.75">
      <c r="A884" s="4"/>
    </row>
    <row r="885" ht="12.75">
      <c r="A885" s="4"/>
    </row>
    <row r="886" ht="12.75">
      <c r="A886" s="4"/>
    </row>
    <row r="887" ht="12.75">
      <c r="A887" s="4"/>
    </row>
    <row r="888" ht="12.75">
      <c r="A888" s="4"/>
    </row>
    <row r="889" ht="12.75">
      <c r="A889" s="4"/>
    </row>
    <row r="890" ht="12.75">
      <c r="A890" s="4"/>
    </row>
    <row r="891" ht="12.75">
      <c r="A891" s="4"/>
    </row>
    <row r="892" ht="12.75">
      <c r="A892" s="4"/>
    </row>
    <row r="893" ht="12.75">
      <c r="A893" s="4"/>
    </row>
    <row r="894" ht="12.75">
      <c r="A894" s="4"/>
    </row>
    <row r="895" ht="12.75">
      <c r="A895" s="4"/>
    </row>
    <row r="896" ht="12.75">
      <c r="A896" s="4"/>
    </row>
    <row r="897" ht="12.75">
      <c r="A897" s="4"/>
    </row>
    <row r="898" ht="12.75">
      <c r="A898" s="4"/>
    </row>
    <row r="899" ht="12.75">
      <c r="A899" s="4"/>
    </row>
    <row r="900" ht="12.75">
      <c r="A900" s="4"/>
    </row>
    <row r="901" ht="12.75">
      <c r="A901" s="4"/>
    </row>
    <row r="902" ht="12.75">
      <c r="A902" s="4"/>
    </row>
    <row r="903" ht="12.75">
      <c r="A903" s="4"/>
    </row>
    <row r="904" ht="12.75">
      <c r="A904" s="4"/>
    </row>
    <row r="905" ht="12.75">
      <c r="A905" s="4"/>
    </row>
    <row r="906" ht="12.75">
      <c r="A906" s="4"/>
    </row>
    <row r="907" ht="12.75">
      <c r="A907" s="4"/>
    </row>
    <row r="908" ht="12.75">
      <c r="A908" s="4"/>
    </row>
    <row r="909" ht="12.75">
      <c r="A909" s="4"/>
    </row>
    <row r="910" ht="12.75">
      <c r="A910" s="4"/>
    </row>
    <row r="911" ht="12.75">
      <c r="A911" s="4"/>
    </row>
    <row r="912" ht="12.75">
      <c r="A912" s="4"/>
    </row>
    <row r="913" ht="12.75">
      <c r="A913" s="4"/>
    </row>
    <row r="914" ht="12.75">
      <c r="A914" s="4"/>
    </row>
    <row r="915" ht="12.75">
      <c r="A915" s="4"/>
    </row>
    <row r="916" ht="12.75">
      <c r="A916" s="4"/>
    </row>
    <row r="917" ht="12.75">
      <c r="A917" s="4"/>
    </row>
    <row r="918" ht="12.75">
      <c r="A918" s="4"/>
    </row>
    <row r="919" ht="12.75">
      <c r="A919" s="4"/>
    </row>
    <row r="920" ht="12.75">
      <c r="A920" s="4"/>
    </row>
    <row r="921" ht="12.75">
      <c r="A921" s="4"/>
    </row>
    <row r="922" ht="12.75">
      <c r="A922" s="4"/>
    </row>
    <row r="923" ht="12.75">
      <c r="A923" s="4"/>
    </row>
    <row r="924" ht="12.75">
      <c r="A924" s="4"/>
    </row>
    <row r="925" ht="12.75">
      <c r="A925" s="4"/>
    </row>
    <row r="926" ht="12.75">
      <c r="A926" s="4"/>
    </row>
    <row r="927" ht="12.75">
      <c r="A927" s="4"/>
    </row>
    <row r="928" ht="12.75">
      <c r="A928" s="4"/>
    </row>
    <row r="929" ht="12.75">
      <c r="A929" s="4"/>
    </row>
    <row r="930" ht="12.75">
      <c r="A930" s="4"/>
    </row>
    <row r="931" ht="12.75">
      <c r="A931" s="4"/>
    </row>
    <row r="932" ht="12.75">
      <c r="A932" s="4"/>
    </row>
    <row r="933" ht="12.75">
      <c r="A933" s="4"/>
    </row>
    <row r="934" ht="12.75">
      <c r="A934" s="4"/>
    </row>
    <row r="935" ht="12.75">
      <c r="A935" s="4"/>
    </row>
    <row r="936" ht="12.75">
      <c r="A936" s="4"/>
    </row>
    <row r="937" ht="12.75">
      <c r="A937" s="4"/>
    </row>
    <row r="938" ht="12.75">
      <c r="A938" s="4"/>
    </row>
    <row r="939" ht="12.75">
      <c r="A939" s="4"/>
    </row>
    <row r="940" ht="12.75">
      <c r="A940" s="4"/>
    </row>
    <row r="941" ht="12.75">
      <c r="A941" s="4"/>
    </row>
    <row r="942" ht="12.75">
      <c r="A942" s="4"/>
    </row>
    <row r="943" ht="12.75">
      <c r="A943" s="4"/>
    </row>
    <row r="944" ht="12.75">
      <c r="A944" s="4"/>
    </row>
    <row r="945" ht="12.75">
      <c r="A945" s="4"/>
    </row>
    <row r="946" ht="12.75">
      <c r="A946" s="4"/>
    </row>
    <row r="947" ht="12.75">
      <c r="A947" s="4"/>
    </row>
    <row r="948" ht="12.75">
      <c r="A948" s="4"/>
    </row>
    <row r="949" ht="12.75">
      <c r="A949" s="4"/>
    </row>
    <row r="950" ht="12.75">
      <c r="A950" s="4"/>
    </row>
    <row r="951" ht="12.75">
      <c r="A951" s="4"/>
    </row>
    <row r="952" ht="12.75">
      <c r="A952" s="4"/>
    </row>
    <row r="953" ht="12.75">
      <c r="A953" s="4"/>
    </row>
    <row r="954" ht="12.75">
      <c r="A954" s="4"/>
    </row>
    <row r="955" ht="12.75">
      <c r="A955" s="4"/>
    </row>
    <row r="956" ht="12.75">
      <c r="A956" s="4"/>
    </row>
    <row r="957" ht="12.75">
      <c r="A957" s="4"/>
    </row>
    <row r="958" ht="12.75">
      <c r="A958" s="4"/>
    </row>
    <row r="959" ht="12.75">
      <c r="A959" s="4"/>
    </row>
    <row r="960" ht="12.75">
      <c r="A960" s="4"/>
    </row>
    <row r="961" ht="12.75">
      <c r="A961" s="4"/>
    </row>
    <row r="962" ht="12.75">
      <c r="A962" s="4"/>
    </row>
    <row r="963" ht="12.75">
      <c r="A963" s="4"/>
    </row>
    <row r="964" ht="12.75">
      <c r="A964" s="4"/>
    </row>
    <row r="965" ht="12.75">
      <c r="A965" s="4"/>
    </row>
    <row r="966" ht="12.75">
      <c r="A966" s="4"/>
    </row>
    <row r="967" ht="12.75">
      <c r="A967" s="4"/>
    </row>
    <row r="968" ht="12.75">
      <c r="A968" s="4"/>
    </row>
    <row r="969" ht="12.75">
      <c r="A969" s="4"/>
    </row>
    <row r="970" ht="12.75">
      <c r="A970" s="4"/>
    </row>
    <row r="971" ht="12.75">
      <c r="A971" s="4"/>
    </row>
    <row r="972" ht="12.75">
      <c r="A972" s="4"/>
    </row>
    <row r="973" ht="12.75">
      <c r="A973" s="4"/>
    </row>
    <row r="974" ht="12.75">
      <c r="A974" s="4"/>
    </row>
    <row r="975" ht="12.75">
      <c r="A975" s="4"/>
    </row>
    <row r="976" ht="12.75">
      <c r="A976" s="4"/>
    </row>
    <row r="977" ht="12.75">
      <c r="A977" s="4"/>
    </row>
    <row r="978" ht="12.75">
      <c r="A978" s="4"/>
    </row>
    <row r="979" ht="12.75">
      <c r="A979" s="4"/>
    </row>
    <row r="980" ht="12.75">
      <c r="A980" s="4"/>
    </row>
    <row r="981" ht="12.75">
      <c r="A981" s="4"/>
    </row>
    <row r="982" ht="12.75">
      <c r="A982" s="4"/>
    </row>
    <row r="983" ht="12.75">
      <c r="A983" s="4"/>
    </row>
    <row r="984" ht="12.75">
      <c r="A984" s="4"/>
    </row>
    <row r="985" ht="12.75">
      <c r="A985" s="4"/>
    </row>
    <row r="986" ht="12.75">
      <c r="A986" s="4"/>
    </row>
    <row r="987" ht="12.75">
      <c r="A987" s="4"/>
    </row>
    <row r="988" ht="12.75">
      <c r="A988" s="4"/>
    </row>
    <row r="989" ht="12.75">
      <c r="A989" s="4"/>
    </row>
    <row r="990" ht="12.75">
      <c r="A990" s="4"/>
    </row>
    <row r="991" ht="12.75">
      <c r="A991" s="4"/>
    </row>
    <row r="992" ht="12.75">
      <c r="A992" s="4"/>
    </row>
    <row r="993" ht="12.75">
      <c r="A993" s="4"/>
    </row>
    <row r="994" ht="12.75">
      <c r="A994" s="4"/>
    </row>
    <row r="995" ht="12.75">
      <c r="A995" s="4"/>
    </row>
    <row r="996" ht="12.75">
      <c r="A996" s="4"/>
    </row>
    <row r="997" ht="12.75">
      <c r="A997" s="4"/>
    </row>
    <row r="998" ht="12.75">
      <c r="A998" s="4"/>
    </row>
    <row r="999" ht="12.75">
      <c r="A999" s="4"/>
    </row>
    <row r="1000" ht="12.75">
      <c r="A1000" s="4"/>
    </row>
    <row r="1001" ht="12.75">
      <c r="A1001" s="4"/>
    </row>
    <row r="1002" ht="12.75">
      <c r="A1002" s="4"/>
    </row>
    <row r="1003" ht="12.75">
      <c r="A1003" s="4"/>
    </row>
    <row r="1004" ht="12.75">
      <c r="A1004" s="4"/>
    </row>
    <row r="1005" ht="12.75">
      <c r="A1005" s="4"/>
    </row>
    <row r="1006" ht="12.75">
      <c r="A1006" s="4"/>
    </row>
    <row r="1007" ht="12.75">
      <c r="A1007" s="4"/>
    </row>
    <row r="1008" ht="12.75">
      <c r="A1008" s="4"/>
    </row>
    <row r="1009" ht="12.75">
      <c r="A1009" s="4"/>
    </row>
    <row r="1010" ht="12.75">
      <c r="A1010" s="4"/>
    </row>
    <row r="1011" ht="12.75">
      <c r="A1011" s="4"/>
    </row>
    <row r="1012" ht="12.75">
      <c r="A1012" s="4"/>
    </row>
    <row r="1013" ht="12.75">
      <c r="A1013" s="4"/>
    </row>
    <row r="1014" ht="12.75">
      <c r="A1014" s="4"/>
    </row>
    <row r="1015" ht="12.75">
      <c r="A1015" s="4"/>
    </row>
    <row r="1016" ht="12.75">
      <c r="A1016" s="4"/>
    </row>
    <row r="1017" ht="12.75">
      <c r="A1017" s="4"/>
    </row>
    <row r="1018" ht="12.75">
      <c r="A1018" s="4"/>
    </row>
    <row r="1019" ht="12.75">
      <c r="A1019" s="4"/>
    </row>
    <row r="1020" ht="12.75">
      <c r="A1020" s="4"/>
    </row>
    <row r="1021" ht="12.75">
      <c r="A1021" s="4"/>
    </row>
    <row r="1022" ht="12.75">
      <c r="A1022" s="4"/>
    </row>
    <row r="1023" ht="12.75">
      <c r="A1023" s="4"/>
    </row>
    <row r="1024" ht="12.75">
      <c r="A1024" s="4"/>
    </row>
    <row r="1025" ht="12.75">
      <c r="A1025" s="4"/>
    </row>
    <row r="1026" ht="12.75">
      <c r="A1026" s="4"/>
    </row>
    <row r="1027" ht="12.75">
      <c r="A1027" s="4"/>
    </row>
    <row r="1028" ht="12.75">
      <c r="A1028" s="4"/>
    </row>
    <row r="1029" ht="12.75">
      <c r="A1029" s="4"/>
    </row>
    <row r="1030" ht="12.75">
      <c r="A1030" s="4"/>
    </row>
    <row r="1031" ht="12.75">
      <c r="A1031" s="4"/>
    </row>
    <row r="1032" ht="12.75">
      <c r="A1032" s="4"/>
    </row>
    <row r="1033" ht="12.75">
      <c r="A1033" s="4"/>
    </row>
    <row r="1034" ht="12.75">
      <c r="A1034" s="4"/>
    </row>
    <row r="1035" ht="12.75">
      <c r="A1035" s="4"/>
    </row>
    <row r="1036" ht="12.75">
      <c r="A1036" s="4"/>
    </row>
    <row r="1037" ht="12.75">
      <c r="A1037" s="4"/>
    </row>
    <row r="1038" ht="12.75">
      <c r="A1038" s="4"/>
    </row>
    <row r="1039" ht="12.75">
      <c r="A1039" s="4"/>
    </row>
    <row r="1040" ht="12.75">
      <c r="A1040" s="4"/>
    </row>
    <row r="1041" ht="12.75">
      <c r="A1041" s="4"/>
    </row>
    <row r="1042" ht="12.75">
      <c r="A1042" s="4"/>
    </row>
    <row r="1043" ht="12.75">
      <c r="A1043" s="4"/>
    </row>
    <row r="1044" ht="12.75">
      <c r="A1044" s="4"/>
    </row>
    <row r="1045" ht="12.75">
      <c r="A1045" s="4"/>
    </row>
    <row r="1046" ht="12.75">
      <c r="A1046" s="4"/>
    </row>
    <row r="1047" ht="12.75">
      <c r="A1047" s="4"/>
    </row>
    <row r="1048" ht="12.75">
      <c r="A1048" s="4"/>
    </row>
    <row r="1049" ht="12.75">
      <c r="A1049" s="4"/>
    </row>
    <row r="1050" ht="12.75">
      <c r="A1050" s="4"/>
    </row>
    <row r="1051" ht="12.75">
      <c r="A1051" s="4"/>
    </row>
    <row r="1052" ht="12.75">
      <c r="A1052" s="4"/>
    </row>
    <row r="1053" ht="12.75">
      <c r="A1053" s="4"/>
    </row>
    <row r="1054" ht="12.75">
      <c r="A1054" s="4"/>
    </row>
    <row r="1055" ht="12.75">
      <c r="A1055" s="4"/>
    </row>
    <row r="1056" ht="12.75">
      <c r="A1056" s="4"/>
    </row>
    <row r="1057" ht="12.75">
      <c r="A1057" s="4"/>
    </row>
    <row r="1058" ht="12.75">
      <c r="A1058" s="4"/>
    </row>
    <row r="1059" ht="12.75">
      <c r="A1059" s="4"/>
    </row>
    <row r="1060" ht="12.75">
      <c r="A1060" s="4"/>
    </row>
    <row r="1061" ht="12.75">
      <c r="A1061" s="4"/>
    </row>
    <row r="1062" ht="12.75">
      <c r="A1062" s="4"/>
    </row>
    <row r="1063" ht="12.75">
      <c r="A1063" s="4"/>
    </row>
    <row r="1064" ht="12.75">
      <c r="A1064" s="4"/>
    </row>
    <row r="1065" ht="12.75">
      <c r="A1065" s="4"/>
    </row>
    <row r="1066" ht="12.75">
      <c r="A1066" s="4"/>
    </row>
    <row r="1067" ht="12.75">
      <c r="A1067" s="4"/>
    </row>
    <row r="1068" ht="12.75">
      <c r="A1068" s="4"/>
    </row>
    <row r="1069" ht="12.75">
      <c r="A1069" s="4"/>
    </row>
    <row r="1070" ht="12.75">
      <c r="A1070" s="4"/>
    </row>
    <row r="1071" ht="12.75">
      <c r="A1071" s="4"/>
    </row>
    <row r="1072" ht="12.75">
      <c r="A1072" s="4"/>
    </row>
    <row r="1073" ht="12.75">
      <c r="A1073" s="4"/>
    </row>
    <row r="1074" ht="12.75">
      <c r="A1074" s="4"/>
    </row>
    <row r="1075" ht="12.75">
      <c r="A1075" s="4"/>
    </row>
    <row r="1076" ht="12.75">
      <c r="A1076" s="4"/>
    </row>
    <row r="1077" ht="12.75">
      <c r="A1077" s="4"/>
    </row>
    <row r="1078" ht="12.75">
      <c r="A1078" s="4"/>
    </row>
    <row r="1079" ht="12.75">
      <c r="A1079" s="4"/>
    </row>
    <row r="1080" ht="12.75">
      <c r="A1080" s="4"/>
    </row>
    <row r="1081" ht="12.75">
      <c r="A1081" s="4"/>
    </row>
    <row r="1082" ht="12.75">
      <c r="A1082" s="4"/>
    </row>
    <row r="1083" ht="12.75">
      <c r="A1083" s="4"/>
    </row>
    <row r="1084" ht="12.75">
      <c r="A1084" s="4"/>
    </row>
    <row r="1085" ht="12.75">
      <c r="A1085" s="4"/>
    </row>
    <row r="1086" ht="12.75">
      <c r="A1086" s="4"/>
    </row>
    <row r="1087" ht="12.75">
      <c r="A1087" s="4"/>
    </row>
    <row r="1088" ht="12.75">
      <c r="A1088" s="4"/>
    </row>
    <row r="1089" ht="12.75">
      <c r="A1089" s="4"/>
    </row>
    <row r="1090" ht="12.75">
      <c r="A1090" s="4"/>
    </row>
    <row r="1091" ht="12.75">
      <c r="A1091" s="4"/>
    </row>
    <row r="1092" ht="12.75">
      <c r="A1092" s="4"/>
    </row>
    <row r="1093" ht="12.75">
      <c r="A1093" s="4"/>
    </row>
    <row r="1094" ht="12.75">
      <c r="A1094" s="4"/>
    </row>
    <row r="1095" ht="12.75">
      <c r="A1095" s="4"/>
    </row>
    <row r="1096" ht="12.75">
      <c r="A1096" s="4"/>
    </row>
    <row r="1097" ht="12.75">
      <c r="A1097" s="4"/>
    </row>
    <row r="1098" ht="12.75">
      <c r="A1098" s="4"/>
    </row>
    <row r="1099" ht="12.75">
      <c r="A1099" s="4"/>
    </row>
    <row r="1100" ht="12.75">
      <c r="A1100" s="4"/>
    </row>
    <row r="1101" ht="12.75">
      <c r="A1101" s="4"/>
    </row>
    <row r="1102" ht="12.75">
      <c r="A1102" s="4"/>
    </row>
    <row r="1103" ht="12.75">
      <c r="A1103" s="4"/>
    </row>
    <row r="1104" ht="12.75">
      <c r="A1104" s="4"/>
    </row>
    <row r="1105" ht="12.75">
      <c r="A1105" s="4"/>
    </row>
    <row r="1106" ht="12.75">
      <c r="A1106" s="4"/>
    </row>
    <row r="1107" ht="12.75">
      <c r="A1107" s="4"/>
    </row>
    <row r="1108" ht="12.75">
      <c r="A1108" s="4"/>
    </row>
    <row r="1109" ht="12.75">
      <c r="A1109" s="4"/>
    </row>
    <row r="1110" ht="12.75">
      <c r="A1110" s="4"/>
    </row>
    <row r="1111" ht="12.75">
      <c r="A1111" s="4"/>
    </row>
    <row r="1112" ht="12.75">
      <c r="A1112" s="4"/>
    </row>
    <row r="1113" ht="12.75">
      <c r="A1113" s="4"/>
    </row>
    <row r="1114" ht="12.75">
      <c r="A1114" s="4"/>
    </row>
    <row r="1115" ht="12.75">
      <c r="A1115" s="4"/>
    </row>
    <row r="1116" ht="12.75">
      <c r="A1116" s="4"/>
    </row>
    <row r="1117" ht="12.75">
      <c r="A1117" s="4"/>
    </row>
    <row r="1118" ht="12.75">
      <c r="A1118" s="4"/>
    </row>
    <row r="1119" ht="12.75">
      <c r="A1119" s="4"/>
    </row>
    <row r="1120" ht="12.75">
      <c r="A1120" s="4"/>
    </row>
    <row r="1121" ht="12.75">
      <c r="A1121" s="4"/>
    </row>
    <row r="1122" ht="12.75">
      <c r="A1122" s="4"/>
    </row>
    <row r="1123" ht="12.75">
      <c r="A1123" s="4"/>
    </row>
    <row r="1124" ht="12.75">
      <c r="A1124" s="4"/>
    </row>
    <row r="1125" ht="12.75">
      <c r="A1125" s="4"/>
    </row>
    <row r="1126" ht="12.75">
      <c r="A1126" s="4"/>
    </row>
    <row r="1127" ht="12.75">
      <c r="A1127" s="4"/>
    </row>
    <row r="1128" ht="12.75">
      <c r="A1128" s="4"/>
    </row>
    <row r="1129" ht="12.75">
      <c r="A1129" s="4"/>
    </row>
    <row r="1130" ht="12.75">
      <c r="A1130" s="4"/>
    </row>
    <row r="1131" ht="12.75">
      <c r="A1131" s="4"/>
    </row>
    <row r="1132" ht="12.75">
      <c r="A1132" s="4"/>
    </row>
    <row r="1133" ht="12.75">
      <c r="A1133" s="4"/>
    </row>
    <row r="1134" ht="12.75">
      <c r="A1134" s="4"/>
    </row>
    <row r="1135" ht="12.75">
      <c r="A1135" s="4"/>
    </row>
    <row r="1136" ht="12.75">
      <c r="A1136" s="4"/>
    </row>
    <row r="1137" ht="12.75">
      <c r="A1137" s="4"/>
    </row>
    <row r="1138" ht="12.75">
      <c r="A1138" s="4"/>
    </row>
    <row r="1139" ht="12.75">
      <c r="A1139" s="4"/>
    </row>
    <row r="1140" ht="12.75">
      <c r="A1140" s="4"/>
    </row>
    <row r="1141" ht="12.75">
      <c r="A1141" s="4"/>
    </row>
    <row r="1142" ht="12.75">
      <c r="A1142" s="4"/>
    </row>
    <row r="1143" ht="12.75">
      <c r="A1143" s="4"/>
    </row>
    <row r="1144" ht="12.75">
      <c r="A1144" s="4"/>
    </row>
    <row r="1145" ht="12.75">
      <c r="A1145" s="4"/>
    </row>
    <row r="1146" ht="12.75">
      <c r="A1146" s="4"/>
    </row>
    <row r="1147" ht="12.75">
      <c r="A1147" s="4"/>
    </row>
    <row r="1148" ht="12.75">
      <c r="A1148" s="4"/>
    </row>
    <row r="1149" ht="12.75">
      <c r="A1149" s="4"/>
    </row>
    <row r="1150" ht="12.75">
      <c r="A1150" s="4"/>
    </row>
    <row r="1151" ht="12.75">
      <c r="A1151" s="4"/>
    </row>
    <row r="1152" ht="12.75">
      <c r="A1152" s="4"/>
    </row>
    <row r="1153" ht="12.75">
      <c r="A1153" s="4"/>
    </row>
    <row r="1154" ht="12.75">
      <c r="A1154" s="4"/>
    </row>
    <row r="1155" ht="12.75">
      <c r="A1155" s="4"/>
    </row>
    <row r="1156" ht="12.75">
      <c r="A1156" s="4"/>
    </row>
    <row r="1157" ht="12.75">
      <c r="A1157" s="4"/>
    </row>
    <row r="1158" ht="12.75">
      <c r="A1158" s="4"/>
    </row>
    <row r="1159" ht="12.75">
      <c r="A1159" s="4"/>
    </row>
    <row r="1160" ht="12.75">
      <c r="A1160" s="4"/>
    </row>
    <row r="1161" ht="12.75">
      <c r="A1161" s="4"/>
    </row>
    <row r="1162" ht="12.75">
      <c r="A1162" s="4"/>
    </row>
    <row r="1163" ht="12.75">
      <c r="A1163" s="4"/>
    </row>
    <row r="1164" ht="12.75">
      <c r="A1164" s="4"/>
    </row>
    <row r="1165" ht="12.75">
      <c r="A1165" s="4"/>
    </row>
    <row r="1166" ht="12.75">
      <c r="A1166" s="4"/>
    </row>
    <row r="1167" ht="12.75">
      <c r="A1167" s="4"/>
    </row>
    <row r="1168" ht="12.75">
      <c r="A1168" s="4"/>
    </row>
    <row r="1169" ht="12.75">
      <c r="A1169" s="4"/>
    </row>
    <row r="1170" ht="12.75">
      <c r="A1170" s="4"/>
    </row>
    <row r="1171" ht="12.75">
      <c r="A1171" s="4"/>
    </row>
    <row r="1172" ht="12.75">
      <c r="A1172" s="4"/>
    </row>
    <row r="1173" ht="12.75">
      <c r="A1173" s="4"/>
    </row>
    <row r="1174" ht="12.75">
      <c r="A1174" s="4"/>
    </row>
    <row r="1175" ht="12.75">
      <c r="A1175" s="4"/>
    </row>
    <row r="1176" ht="12.75">
      <c r="A1176" s="4"/>
    </row>
    <row r="1177" ht="12.75">
      <c r="A1177" s="4"/>
    </row>
    <row r="1178" ht="12.75">
      <c r="A1178" s="4"/>
    </row>
    <row r="1179" ht="12.75">
      <c r="A1179" s="4"/>
    </row>
    <row r="1180" ht="12.75">
      <c r="A1180" s="4"/>
    </row>
    <row r="1181" ht="12.75">
      <c r="A1181" s="4"/>
    </row>
    <row r="1182" ht="12.75">
      <c r="A1182" s="4"/>
    </row>
    <row r="1183" ht="12.75">
      <c r="A1183" s="4"/>
    </row>
    <row r="1184" ht="12.75">
      <c r="A1184" s="4"/>
    </row>
    <row r="1185" ht="12.75">
      <c r="A1185" s="4"/>
    </row>
    <row r="1186" ht="12.75">
      <c r="A1186" s="4"/>
    </row>
    <row r="1187" ht="12.75">
      <c r="A1187" s="4"/>
    </row>
    <row r="1188" ht="12.75">
      <c r="A1188" s="4"/>
    </row>
    <row r="1189" ht="12.75">
      <c r="A1189" s="4"/>
    </row>
    <row r="1190" ht="12.75">
      <c r="A1190" s="4"/>
    </row>
    <row r="1191" ht="12.75">
      <c r="A1191" s="4"/>
    </row>
    <row r="1192" ht="12.75">
      <c r="A1192" s="4"/>
    </row>
    <row r="1193" ht="12.75">
      <c r="A1193" s="4"/>
    </row>
    <row r="1194" ht="12.75">
      <c r="A1194" s="4"/>
    </row>
    <row r="1195" ht="12.75">
      <c r="A1195" s="4"/>
    </row>
    <row r="1196" ht="12.75">
      <c r="A1196" s="4"/>
    </row>
    <row r="1197" ht="12.75">
      <c r="A1197" s="4"/>
    </row>
    <row r="1198" ht="12.75">
      <c r="A1198" s="4"/>
    </row>
    <row r="1199" ht="12.75">
      <c r="A1199" s="4"/>
    </row>
    <row r="1200" ht="12.75">
      <c r="A1200" s="4"/>
    </row>
    <row r="1201" ht="12.75">
      <c r="A1201" s="4"/>
    </row>
    <row r="1202" ht="12.75">
      <c r="A1202" s="4"/>
    </row>
    <row r="1203" ht="12.75">
      <c r="A1203" s="4"/>
    </row>
    <row r="1204" ht="12.75">
      <c r="A1204" s="4"/>
    </row>
    <row r="1205" ht="12.75">
      <c r="A1205" s="4"/>
    </row>
    <row r="1206" ht="12.75">
      <c r="A1206" s="4"/>
    </row>
    <row r="1207" ht="12.75">
      <c r="A1207" s="4"/>
    </row>
    <row r="1208" ht="12.75">
      <c r="A1208" s="4"/>
    </row>
    <row r="1209" ht="12.75">
      <c r="A1209" s="4"/>
    </row>
    <row r="1210" ht="12.75">
      <c r="A1210" s="4"/>
    </row>
    <row r="1211" ht="12.75">
      <c r="A1211" s="4"/>
    </row>
    <row r="1212" ht="12.75">
      <c r="A1212" s="4"/>
    </row>
    <row r="1213" ht="12.75">
      <c r="A1213" s="4"/>
    </row>
    <row r="1214" ht="12.75">
      <c r="A1214" s="4"/>
    </row>
    <row r="1215" ht="12.75">
      <c r="A1215" s="4"/>
    </row>
    <row r="1216" ht="12.75">
      <c r="A1216" s="4"/>
    </row>
    <row r="1217" ht="12.75">
      <c r="A1217" s="4"/>
    </row>
    <row r="1218" ht="12.75">
      <c r="A1218" s="4"/>
    </row>
    <row r="1219" ht="12.75">
      <c r="A1219" s="4"/>
    </row>
    <row r="1220" ht="12.75">
      <c r="A1220" s="4"/>
    </row>
    <row r="1221" ht="12.75">
      <c r="A1221" s="4"/>
    </row>
    <row r="1222" ht="12.75">
      <c r="A1222" s="4"/>
    </row>
    <row r="1223" ht="12.75">
      <c r="A1223" s="4"/>
    </row>
    <row r="1224" ht="12.75">
      <c r="A1224" s="4"/>
    </row>
    <row r="1225" ht="12.75">
      <c r="A1225" s="4"/>
    </row>
    <row r="1226" ht="12.75">
      <c r="A1226" s="4"/>
    </row>
    <row r="1227" ht="12.75">
      <c r="A1227" s="4"/>
    </row>
    <row r="1228" ht="12.75">
      <c r="A1228" s="4"/>
    </row>
    <row r="1229" ht="12.75">
      <c r="A1229" s="4"/>
    </row>
    <row r="1230" ht="12.75">
      <c r="A1230" s="4"/>
    </row>
    <row r="1231" ht="12.75">
      <c r="A1231" s="4"/>
    </row>
    <row r="1232" ht="12.75">
      <c r="A1232" s="4"/>
    </row>
    <row r="1233" ht="12.75">
      <c r="A1233" s="4"/>
    </row>
    <row r="1234" ht="12.75">
      <c r="A1234" s="4"/>
    </row>
    <row r="1235" ht="12.75">
      <c r="A1235" s="4"/>
    </row>
    <row r="1236" ht="12.75">
      <c r="A1236" s="4"/>
    </row>
    <row r="1237" ht="12.75">
      <c r="A1237" s="4"/>
    </row>
    <row r="1238" ht="12.75">
      <c r="A1238" s="4"/>
    </row>
    <row r="1239" ht="12.75">
      <c r="A1239" s="4"/>
    </row>
    <row r="1240" ht="12.75">
      <c r="A1240" s="4"/>
    </row>
    <row r="1241" ht="12.75">
      <c r="A1241" s="4"/>
    </row>
    <row r="1242" ht="12.75">
      <c r="A1242" s="4"/>
    </row>
    <row r="1243" ht="12.75">
      <c r="A1243" s="4"/>
    </row>
    <row r="1244" ht="12.75">
      <c r="A1244" s="4"/>
    </row>
    <row r="1245" ht="12.75">
      <c r="A1245" s="4"/>
    </row>
    <row r="1246" ht="12.75">
      <c r="A1246" s="4"/>
    </row>
    <row r="1247" ht="12.75">
      <c r="A1247" s="4"/>
    </row>
    <row r="1248" ht="12.75">
      <c r="A1248" s="4"/>
    </row>
    <row r="1249" ht="12.75">
      <c r="A1249" s="4"/>
    </row>
    <row r="1250" ht="12.75">
      <c r="A1250" s="4"/>
    </row>
    <row r="1251" ht="12.75">
      <c r="A1251" s="4"/>
    </row>
    <row r="1252" ht="12.75">
      <c r="A1252" s="4"/>
    </row>
    <row r="1253" ht="12.75">
      <c r="A1253" s="4"/>
    </row>
    <row r="1254" ht="12.75">
      <c r="A1254" s="4"/>
    </row>
    <row r="1255" ht="12.75">
      <c r="A1255" s="4"/>
    </row>
    <row r="1256" ht="12.75">
      <c r="A1256" s="4"/>
    </row>
  </sheetData>
  <sheetProtection/>
  <mergeCells count="253">
    <mergeCell ref="B185:C185"/>
    <mergeCell ref="B25:C25"/>
    <mergeCell ref="B48:C48"/>
    <mergeCell ref="B49:C49"/>
    <mergeCell ref="B102:C102"/>
    <mergeCell ref="B126:C126"/>
    <mergeCell ref="B132:C132"/>
    <mergeCell ref="B133:C133"/>
    <mergeCell ref="B134:C134"/>
    <mergeCell ref="B148:C148"/>
    <mergeCell ref="B177:C177"/>
    <mergeCell ref="B182:C182"/>
    <mergeCell ref="B183:C183"/>
    <mergeCell ref="B184:C184"/>
    <mergeCell ref="B178:C178"/>
    <mergeCell ref="B179:C179"/>
    <mergeCell ref="B180:C180"/>
    <mergeCell ref="B181:C181"/>
    <mergeCell ref="B171:C171"/>
    <mergeCell ref="B172:C172"/>
    <mergeCell ref="B173:C173"/>
    <mergeCell ref="B174:C174"/>
    <mergeCell ref="B175:C175"/>
    <mergeCell ref="B176:C176"/>
    <mergeCell ref="B162:C162"/>
    <mergeCell ref="B167:C167"/>
    <mergeCell ref="B168:C168"/>
    <mergeCell ref="B169:C169"/>
    <mergeCell ref="B163:C163"/>
    <mergeCell ref="B164:C164"/>
    <mergeCell ref="B165:C165"/>
    <mergeCell ref="A166:K166"/>
    <mergeCell ref="A168:A175"/>
    <mergeCell ref="B170:C170"/>
    <mergeCell ref="B160:C160"/>
    <mergeCell ref="B161:C161"/>
    <mergeCell ref="B149:C149"/>
    <mergeCell ref="B150:C150"/>
    <mergeCell ref="B154:C154"/>
    <mergeCell ref="A157:K157"/>
    <mergeCell ref="B155:C155"/>
    <mergeCell ref="B156:C156"/>
    <mergeCell ref="B159:C159"/>
    <mergeCell ref="A114:A115"/>
    <mergeCell ref="B151:C151"/>
    <mergeCell ref="B152:C152"/>
    <mergeCell ref="B153:C153"/>
    <mergeCell ref="B147:C147"/>
    <mergeCell ref="A139:A140"/>
    <mergeCell ref="B139:C140"/>
    <mergeCell ref="B158:C158"/>
    <mergeCell ref="B141:K141"/>
    <mergeCell ref="B146:C146"/>
    <mergeCell ref="B135:C135"/>
    <mergeCell ref="B136:J136"/>
    <mergeCell ref="B137:C137"/>
    <mergeCell ref="D139:D140"/>
    <mergeCell ref="E139:E140"/>
    <mergeCell ref="B138:C138"/>
    <mergeCell ref="B142:C142"/>
    <mergeCell ref="B143:C145"/>
    <mergeCell ref="D143:D145"/>
    <mergeCell ref="B131:C131"/>
    <mergeCell ref="B127:C127"/>
    <mergeCell ref="B128:C128"/>
    <mergeCell ref="B129:C129"/>
    <mergeCell ref="B130:C130"/>
    <mergeCell ref="E143:E145"/>
    <mergeCell ref="E121:E122"/>
    <mergeCell ref="B124:C124"/>
    <mergeCell ref="B125:C125"/>
    <mergeCell ref="A121:A122"/>
    <mergeCell ref="B121:B122"/>
    <mergeCell ref="C121:C122"/>
    <mergeCell ref="D121:D122"/>
    <mergeCell ref="A124:A128"/>
    <mergeCell ref="B103:C103"/>
    <mergeCell ref="B104:C104"/>
    <mergeCell ref="B110:B111"/>
    <mergeCell ref="C110:C111"/>
    <mergeCell ref="B105:K105"/>
    <mergeCell ref="D110:D111"/>
    <mergeCell ref="E110:E111"/>
    <mergeCell ref="E93:E94"/>
    <mergeCell ref="B100:C100"/>
    <mergeCell ref="B101:C101"/>
    <mergeCell ref="A93:A94"/>
    <mergeCell ref="B93:B94"/>
    <mergeCell ref="C93:C94"/>
    <mergeCell ref="D93:D94"/>
    <mergeCell ref="E89:E90"/>
    <mergeCell ref="E91:E92"/>
    <mergeCell ref="A89:A90"/>
    <mergeCell ref="B89:B90"/>
    <mergeCell ref="C89:C90"/>
    <mergeCell ref="D89:D90"/>
    <mergeCell ref="A91:A92"/>
    <mergeCell ref="B91:B92"/>
    <mergeCell ref="C91:C92"/>
    <mergeCell ref="D91:D92"/>
    <mergeCell ref="B52:K52"/>
    <mergeCell ref="B53:K53"/>
    <mergeCell ref="B79:C79"/>
    <mergeCell ref="B64:C65"/>
    <mergeCell ref="B54:C54"/>
    <mergeCell ref="E68:E70"/>
    <mergeCell ref="K68:K70"/>
    <mergeCell ref="B68:C68"/>
    <mergeCell ref="B69:C70"/>
    <mergeCell ref="B41:C41"/>
    <mergeCell ref="B39:C40"/>
    <mergeCell ref="B50:C50"/>
    <mergeCell ref="B47:C47"/>
    <mergeCell ref="B45:C46"/>
    <mergeCell ref="B51:C51"/>
    <mergeCell ref="B26:C26"/>
    <mergeCell ref="B28:C28"/>
    <mergeCell ref="B29:C29"/>
    <mergeCell ref="B34:C34"/>
    <mergeCell ref="A27:K27"/>
    <mergeCell ref="G28:J28"/>
    <mergeCell ref="A30:A33"/>
    <mergeCell ref="D30:D33"/>
    <mergeCell ref="B57:C58"/>
    <mergeCell ref="E57:E58"/>
    <mergeCell ref="B38:C38"/>
    <mergeCell ref="B16:C16"/>
    <mergeCell ref="B14:C14"/>
    <mergeCell ref="B18:C19"/>
    <mergeCell ref="B24:C24"/>
    <mergeCell ref="B20:C20"/>
    <mergeCell ref="B21:C22"/>
    <mergeCell ref="B23:C23"/>
    <mergeCell ref="B71:K71"/>
    <mergeCell ref="B72:C72"/>
    <mergeCell ref="E73:E74"/>
    <mergeCell ref="B36:C36"/>
    <mergeCell ref="B37:C37"/>
    <mergeCell ref="K66:K67"/>
    <mergeCell ref="B66:C67"/>
    <mergeCell ref="E66:E67"/>
    <mergeCell ref="E61:E62"/>
    <mergeCell ref="K57:K58"/>
    <mergeCell ref="B74:C74"/>
    <mergeCell ref="B75:C75"/>
    <mergeCell ref="A73:A75"/>
    <mergeCell ref="B80:C80"/>
    <mergeCell ref="B81:C81"/>
    <mergeCell ref="K73:K75"/>
    <mergeCell ref="B114:B115"/>
    <mergeCell ref="C114:C115"/>
    <mergeCell ref="B112:B113"/>
    <mergeCell ref="C112:C113"/>
    <mergeCell ref="B83:J83"/>
    <mergeCell ref="A82:K82"/>
    <mergeCell ref="B84:C84"/>
    <mergeCell ref="D112:D113"/>
    <mergeCell ref="D114:D115"/>
    <mergeCell ref="E112:E113"/>
    <mergeCell ref="E64:E65"/>
    <mergeCell ref="G63:J65"/>
    <mergeCell ref="K63:K65"/>
    <mergeCell ref="B61:C62"/>
    <mergeCell ref="B63:C63"/>
    <mergeCell ref="A66:A67"/>
    <mergeCell ref="D73:D75"/>
    <mergeCell ref="B76:C76"/>
    <mergeCell ref="B77:C77"/>
    <mergeCell ref="B78:C78"/>
    <mergeCell ref="A110:A111"/>
    <mergeCell ref="A63:A65"/>
    <mergeCell ref="D63:D65"/>
    <mergeCell ref="A68:A70"/>
    <mergeCell ref="D68:D70"/>
    <mergeCell ref="B73:C73"/>
    <mergeCell ref="B116:B117"/>
    <mergeCell ref="A59:A60"/>
    <mergeCell ref="D59:D60"/>
    <mergeCell ref="E59:E60"/>
    <mergeCell ref="K59:K60"/>
    <mergeCell ref="B59:C60"/>
    <mergeCell ref="A61:A62"/>
    <mergeCell ref="D61:D62"/>
    <mergeCell ref="A112:A113"/>
    <mergeCell ref="D66:D67"/>
    <mergeCell ref="E42:E43"/>
    <mergeCell ref="B42:C43"/>
    <mergeCell ref="A57:A58"/>
    <mergeCell ref="D57:D58"/>
    <mergeCell ref="K139:K140"/>
    <mergeCell ref="A55:A56"/>
    <mergeCell ref="D55:D56"/>
    <mergeCell ref="E55:E56"/>
    <mergeCell ref="K55:K56"/>
    <mergeCell ref="B55:C56"/>
    <mergeCell ref="K39:K40"/>
    <mergeCell ref="C116:C117"/>
    <mergeCell ref="D116:D117"/>
    <mergeCell ref="K45:K46"/>
    <mergeCell ref="B44:C44"/>
    <mergeCell ref="E116:E117"/>
    <mergeCell ref="K42:K43"/>
    <mergeCell ref="E114:E115"/>
    <mergeCell ref="K61:K62"/>
    <mergeCell ref="D42:D43"/>
    <mergeCell ref="D45:D46"/>
    <mergeCell ref="E45:E46"/>
    <mergeCell ref="G29:J29"/>
    <mergeCell ref="B30:C30"/>
    <mergeCell ref="B31:C31"/>
    <mergeCell ref="B32:C32"/>
    <mergeCell ref="A35:K35"/>
    <mergeCell ref="A39:A40"/>
    <mergeCell ref="D39:D40"/>
    <mergeCell ref="E39:E40"/>
    <mergeCell ref="I1:K1"/>
    <mergeCell ref="A15:K15"/>
    <mergeCell ref="A17:K17"/>
    <mergeCell ref="A18:A19"/>
    <mergeCell ref="D18:D19"/>
    <mergeCell ref="E18:E19"/>
    <mergeCell ref="K18:K19"/>
    <mergeCell ref="G12:H12"/>
    <mergeCell ref="I12:J12"/>
    <mergeCell ref="K10:K13"/>
    <mergeCell ref="A6:K6"/>
    <mergeCell ref="A7:K7"/>
    <mergeCell ref="G10:J10"/>
    <mergeCell ref="A10:A13"/>
    <mergeCell ref="D10:D13"/>
    <mergeCell ref="E10:E13"/>
    <mergeCell ref="F10:F13"/>
    <mergeCell ref="G11:J11"/>
    <mergeCell ref="B10:C13"/>
    <mergeCell ref="D21:D22"/>
    <mergeCell ref="E21:E22"/>
    <mergeCell ref="A118:A119"/>
    <mergeCell ref="B118:B119"/>
    <mergeCell ref="C118:C119"/>
    <mergeCell ref="D118:D119"/>
    <mergeCell ref="E118:E119"/>
    <mergeCell ref="E30:E33"/>
    <mergeCell ref="B33:C33"/>
    <mergeCell ref="A45:A46"/>
    <mergeCell ref="A130:A134"/>
    <mergeCell ref="A177:A185"/>
    <mergeCell ref="A158:A160"/>
    <mergeCell ref="A146:A150"/>
    <mergeCell ref="A152:A156"/>
    <mergeCell ref="A21:A22"/>
    <mergeCell ref="A42:A43"/>
    <mergeCell ref="A116:A117"/>
    <mergeCell ref="A142:A145"/>
  </mergeCells>
  <printOptions/>
  <pageMargins left="0.7874015748031497" right="0.1968503937007874" top="0.5905511811023623" bottom="0.3937007874015748" header="0.3937007874015748" footer="0.3937007874015748"/>
  <pageSetup fitToHeight="21" horizontalDpi="600" verticalDpi="600" orientation="landscape" paperSize="9" scale="73" r:id="rId1"/>
  <rowBreaks count="15" manualBreakCount="15">
    <brk id="16" max="255" man="1"/>
    <brk id="20" max="255" man="1"/>
    <brk id="29" max="255" man="1"/>
    <brk id="38" max="10" man="1"/>
    <brk id="46" max="255" man="1"/>
    <brk id="58" max="255" man="1"/>
    <brk id="70" max="255" man="1"/>
    <brk id="81" max="255" man="1"/>
    <brk id="90" max="255" man="1"/>
    <brk id="99" max="255" man="1"/>
    <brk id="111" max="255" man="1"/>
    <brk id="120" max="255" man="1"/>
    <brk id="135" max="255" man="1"/>
    <brk id="145" max="255" man="1"/>
    <brk id="1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astreleckaya</cp:lastModifiedBy>
  <cp:lastPrinted>2012-04-04T10:19:55Z</cp:lastPrinted>
  <dcterms:created xsi:type="dcterms:W3CDTF">1996-10-08T23:32:33Z</dcterms:created>
  <dcterms:modified xsi:type="dcterms:W3CDTF">2012-04-26T12:03:46Z</dcterms:modified>
  <cp:category/>
  <cp:version/>
  <cp:contentType/>
  <cp:contentStatus/>
</cp:coreProperties>
</file>